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lvarado\Desktop\informe 13 sociales\"/>
    </mc:Choice>
  </mc:AlternateContent>
  <bookViews>
    <workbookView xWindow="0" yWindow="0" windowWidth="20490" windowHeight="6555"/>
  </bookViews>
  <sheets>
    <sheet name="Resultados de Seleccion" sheetId="1" r:id="rId1"/>
    <sheet name="Asignación y Revisión cruzada" sheetId="6" state="hidden" r:id="rId2"/>
    <sheet name="invitación reunion alineación" sheetId="9" state="hidden" r:id="rId3"/>
  </sheets>
  <definedNames>
    <definedName name="_xlnm._FilterDatabase" localSheetId="0" hidden="1">'Resultados de Seleccion'!$A$3:$NI$31</definedName>
    <definedName name="Z_6F845618_7B9D_4FCA_9CB0_319B42423231_.wvu.FilterData" localSheetId="0" hidden="1">'Resultados de Seleccion'!$B$3:$I$31</definedName>
    <definedName name="Z_72200C66_898F_4825_A42B_2655C31EB658_.wvu.FilterData" localSheetId="0" hidden="1">'Resultados de Seleccion'!$B$3:$I$31</definedName>
    <definedName name="Z_ADA8DCF9_402E_4CC2_AEE0_253CE171D355_.wvu.FilterData" localSheetId="2" hidden="1">'invitación reunion alineación'!$B$2:$D$112</definedName>
    <definedName name="Z_C0059227_809F_4C0C_B1AA_1CFBEE8154A6_.wvu.FilterData" localSheetId="0" hidden="1">'Resultados de Seleccion'!$B$3:$I$31</definedName>
    <definedName name="Z_D2921A80_ACE2_4FF3_9204_ED2A2FDC477F_.wvu.FilterData" localSheetId="0" hidden="1">'Resultados de Seleccion'!$B$3:$I$31</definedName>
  </definedNames>
  <calcPr calcId="152511"/>
  <customWorkbookViews>
    <customWorkbookView name="ARLET" guid="{C0059227-809F-4C0C-B1AA-1CFBEE8154A6}" maximized="1" windowWidth="0" windowHeight="0" activeSheetId="0"/>
    <customWorkbookView name="LAURA" guid="{D2921A80-ACE2-4FF3-9204-ED2A2FDC477F}" maximized="1" windowWidth="0" windowHeight="0" activeSheetId="0"/>
    <customWorkbookView name="Blanca" guid="{72200C66-898F-4825-A42B-2655C31EB658}" maximized="1" windowWidth="0" windowHeight="0" activeSheetId="0"/>
    <customWorkbookView name="Filtro 1" guid="{ADA8DCF9-402E-4CC2-AEE0-253CE171D355}" maximized="1" windowWidth="0" windowHeight="0" activeSheetId="0"/>
    <customWorkbookView name="Gaby-ccss" guid="{6F845618-7B9D-4FCA-9CB0-319B42423231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c9E55tzeJxNweLgTJwY6VhAmr+7TxQ1z7CVFyKS0f5U="/>
    </ext>
  </extLst>
</workbook>
</file>

<file path=xl/calcChain.xml><?xml version="1.0" encoding="utf-8"?>
<calcChain xmlns="http://schemas.openxmlformats.org/spreadsheetml/2006/main">
  <c r="C25" i="6" l="1"/>
  <c r="D9" i="6"/>
  <c r="D8" i="6"/>
  <c r="D5" i="6"/>
  <c r="F3" i="6"/>
  <c r="G3" i="6" l="1"/>
</calcChain>
</file>

<file path=xl/sharedStrings.xml><?xml version="1.0" encoding="utf-8"?>
<sst xmlns="http://schemas.openxmlformats.org/spreadsheetml/2006/main" count="501" uniqueCount="352">
  <si>
    <t>Entidad Solicitante</t>
  </si>
  <si>
    <t>Responsable Técnico</t>
  </si>
  <si>
    <t>Registro</t>
  </si>
  <si>
    <t>Áreas Priorizadas</t>
  </si>
  <si>
    <t>Sub Áreas Priorizadas</t>
  </si>
  <si>
    <t>Aporte PROCIENCIA</t>
  </si>
  <si>
    <t>POLITICA ECONOMICA</t>
  </si>
  <si>
    <t>Empleo e informalidad</t>
  </si>
  <si>
    <t>PIURA</t>
  </si>
  <si>
    <t>Alvarado Peterson, Voltaire Christian</t>
  </si>
  <si>
    <t>Vecchio, Giovanni</t>
  </si>
  <si>
    <t>DERECHOS CIUDADANOS</t>
  </si>
  <si>
    <t>Etnicidad, discriminación y género</t>
  </si>
  <si>
    <t>AMAZONAS</t>
  </si>
  <si>
    <t>Programa Juntos en la Región de Amazonas: Un Enfoque Socio-Antropológico desde las comunidades rurales e indígenas</t>
  </si>
  <si>
    <t xml:space="preserve">UNIVERSIDAD NACIONAL TORIBIO RODRIGUEZ DE MENDOZA DE AMAZONAS </t>
  </si>
  <si>
    <t>VELEZ SANTILLAN LIZETH CECILIA</t>
  </si>
  <si>
    <t>SELECCIONADO</t>
  </si>
  <si>
    <t>Rodríguez Torrente, Juan Carlos</t>
  </si>
  <si>
    <t>Fachelli Oliva, Sandra Isabel</t>
  </si>
  <si>
    <t>LIMA</t>
  </si>
  <si>
    <t>UNIVERSIDAD DEL PACIFICO</t>
  </si>
  <si>
    <t>GRUPO DE ANALISIS PARA EL DESARROLLO</t>
  </si>
  <si>
    <t>Severino González, Pedro</t>
  </si>
  <si>
    <t>DESARROLLO SOSTENIBLE</t>
  </si>
  <si>
    <t>Gestión ambiental de recursos naturales y acción climática</t>
  </si>
  <si>
    <t>Construyendo la gobernanza del Litio en el Perú: Análisis comparativo de las políticas y prácticas del “rectángulo de litio”</t>
  </si>
  <si>
    <t>MERINO ACUÑA ROGER ARTURO</t>
  </si>
  <si>
    <t>Aliste Almuna, Enrique Patricio</t>
  </si>
  <si>
    <t>Pardo Martínez, Clara Inés</t>
  </si>
  <si>
    <t>Ciencia, tecnología e innovación</t>
  </si>
  <si>
    <t>Marín Marín, José Antonio</t>
  </si>
  <si>
    <t>López Belmonte, Jesús</t>
  </si>
  <si>
    <t xml:space="preserve">Educación, aprendizaje e interculturalidad </t>
  </si>
  <si>
    <t>Cambios en la edad mínima de matrícula en la educación inicial y su efecto en la salud de los escolares</t>
  </si>
  <si>
    <t>PONTIFICIA UNIVERSIDAD CATOLICA DEL PERU</t>
  </si>
  <si>
    <t>RENTERIA VASQUEZ JOSE MARIA</t>
  </si>
  <si>
    <t>Cruz Montero, Juana María</t>
  </si>
  <si>
    <t>Menacho Vargas, Isabel</t>
  </si>
  <si>
    <t>Desarrollo rural y agricultura</t>
  </si>
  <si>
    <t>Romanillos Arroyo, Gustavo</t>
  </si>
  <si>
    <t>ALCAZAR VALDIVIA MARIA LORENA DOREEN</t>
  </si>
  <si>
    <t>Marín Gutiérrez, Isidro</t>
  </si>
  <si>
    <t>Yangali Vicente, Judith Soledad</t>
  </si>
  <si>
    <t>Castañeda Pérez, Luz Genara</t>
  </si>
  <si>
    <t>Desarrollo regional y descentralización</t>
  </si>
  <si>
    <t>Expósito Langa, Manuel</t>
  </si>
  <si>
    <t>Galarza Arellano, Francisco Bruno</t>
  </si>
  <si>
    <t>Gaitán Rossi, Pablo</t>
  </si>
  <si>
    <t>Briozzo, Anahi Eugenia</t>
  </si>
  <si>
    <t>Fernández Ramos, Andrés</t>
  </si>
  <si>
    <t>Orduña Malea, Enrique</t>
  </si>
  <si>
    <t xml:space="preserve">UNIVERSIDAD CIENTIFICA DEL SUR S.A.C. </t>
  </si>
  <si>
    <t>Serván Mori, Edson Enrique</t>
  </si>
  <si>
    <t>Evaluación de las tecnologías de ganadería regenerativa en procesos de producción primaria de la cadena de valor de camélidos sudamericanos, como estrategia para mitigar el impacto del cambio climático y reducir la pobreza en comunidades altoandinas</t>
  </si>
  <si>
    <t>LARIOS FRANCIA ROSA PATRICIA</t>
  </si>
  <si>
    <t>Frank, Federico Carlos</t>
  </si>
  <si>
    <t>Fortalecimiento de actividades socioproductivas a familias cacaoteras líderes del distrito de Imaza del departamento de Amazonas.</t>
  </si>
  <si>
    <t>BARRENA GURBILLON MIGUEL ANGEL</t>
  </si>
  <si>
    <t>Álvarez Álvarez, Carmen</t>
  </si>
  <si>
    <t>Suyo Vega, Josefina Amanda</t>
  </si>
  <si>
    <t>UNIVERSIDAD DE PIURA</t>
  </si>
  <si>
    <t>Ojeda Bustamante, Waldo</t>
  </si>
  <si>
    <t>Alvarez Leites, Emiliano Damian</t>
  </si>
  <si>
    <t>CAJAMARCA</t>
  </si>
  <si>
    <t>JUNÍN</t>
  </si>
  <si>
    <t>UNIVERSIDAD PERUANA CAYETANO HEREDIA</t>
  </si>
  <si>
    <t>BARDALES MENDOZA OLGA TEODORA</t>
  </si>
  <si>
    <t>Barbeito Márquez, Claudio Gustavo</t>
  </si>
  <si>
    <t>GEMAS. Género, Masculinidades y Salud en el Perú</t>
  </si>
  <si>
    <t>GIANELLA MALCA CAMILA</t>
  </si>
  <si>
    <t>Jiménez Moya, Gloria</t>
  </si>
  <si>
    <t>Informalidad laboral y brecha de genero: análisis espacial del caso peruano</t>
  </si>
  <si>
    <t>UNIVERSIDAD NACIONAL DE INGENIERIA UNI</t>
  </si>
  <si>
    <t>SIKOV  ANNA</t>
  </si>
  <si>
    <t>Fernández Sainz, Ana Isabel</t>
  </si>
  <si>
    <t>Lizarzaburu Bolaños, Edmundo Raúl</t>
  </si>
  <si>
    <t>Chong Chong, Mario Gustavo</t>
  </si>
  <si>
    <t>Bustamante Chávez, Inés Verónica</t>
  </si>
  <si>
    <t>Díaz Manchay, Rosa Jeuna</t>
  </si>
  <si>
    <t xml:space="preserve">UNIVERSIDAD ANTONIO RUIZ DE MONTOYA </t>
  </si>
  <si>
    <t>Fernández Rodríguez, Carlos J.</t>
  </si>
  <si>
    <t>Herrera Orozco, Israel</t>
  </si>
  <si>
    <t>ESTADO Y GESTION PUBLICA</t>
  </si>
  <si>
    <t>Urbanismos y seguridad ciudadana</t>
  </si>
  <si>
    <t xml:space="preserve">UNIVERSIDAD RICARDO PALMA </t>
  </si>
  <si>
    <t>Valenzuela Montes, Luis Miguel</t>
  </si>
  <si>
    <t>Talavera García, Rubén</t>
  </si>
  <si>
    <t>Rivera Lozada, Oriana</t>
  </si>
  <si>
    <t>López López, Paulo Carlos</t>
  </si>
  <si>
    <t>Collado Ruano, Javier</t>
  </si>
  <si>
    <t>Mansilla Sepúlveda, Juan</t>
  </si>
  <si>
    <t>Mondaca Rojas, Carlos R.</t>
  </si>
  <si>
    <t>Moreno Guerrero, Antonio José</t>
  </si>
  <si>
    <t>Los efectos de los eventos climáticos extremos sobre la trayectoria económica de los hogares agrícolas peruanos: El impacto del Fenómeno El Niño entre 1980-2020, estrategias multisectoriales y territoriales para el desarrollo inclusivo</t>
  </si>
  <si>
    <t>UNIVERSIDAD TECNOLOGICA DEL PERU S.A.C. O UTP S.A.C.</t>
  </si>
  <si>
    <t>RAMOS SANDOVAL ROSMERY</t>
  </si>
  <si>
    <t>CAMPOS TRIGOSO JONATHAN ALBERTO</t>
  </si>
  <si>
    <t>De Castro García, Renato</t>
  </si>
  <si>
    <t>UNIVERSIDAD NACIONAL INTERCULTURAL FABIOLA SALAZAR LEGUÍA DE BAGUA</t>
  </si>
  <si>
    <t>Ian Vázquez Rowe</t>
  </si>
  <si>
    <t>Pobreza y equidad</t>
  </si>
  <si>
    <t>Cambios en el acceso de las mujeres al trabajo decente durante y después de la pandemia: El rol de las tareas de cuidado</t>
  </si>
  <si>
    <t>Moya Moya, Mario Ociel Andrés</t>
  </si>
  <si>
    <t>La alfabetización mediática de los menores peruanos como creadores y consumidores de contenidos en redes sociales</t>
  </si>
  <si>
    <t>ATARAMA ROJAS TOMAS RICARDO</t>
  </si>
  <si>
    <t>AYACUCHO</t>
  </si>
  <si>
    <t xml:space="preserve">UNIVERSIDAD NACIONAL AUTÓNOMA DE HUANTA </t>
  </si>
  <si>
    <t>GUTIERREZ GOMEZ EDGAR</t>
  </si>
  <si>
    <t>Garrocho Rangel, Carlos Félix</t>
  </si>
  <si>
    <t>Martínez Cañas, Ricardo</t>
  </si>
  <si>
    <t>Evaluación de la participación comunitaria en la gestión de recursos naturales de las comunidades nativas Awajún y Wampís: Una alternativa para el fortalecimiento de la sostenibilidad ambiental de la región Amazonas del norte de Perú.</t>
  </si>
  <si>
    <t>AYAY ARISTA GUIDO</t>
  </si>
  <si>
    <t>Moctezuma Pérez, Sergio</t>
  </si>
  <si>
    <t>UNIVERSIDAD NACIONAL MAYOR DE SAN MARCOS</t>
  </si>
  <si>
    <t>Arias Ortega, Katerin Elizabeth</t>
  </si>
  <si>
    <t>Blázquez Salom, Macià</t>
  </si>
  <si>
    <t>Flores Garnica, José Germán</t>
  </si>
  <si>
    <t>Democracia</t>
  </si>
  <si>
    <t>Quiroz Velasco, María Teresa del Carmen</t>
  </si>
  <si>
    <t>Pereira López, María</t>
  </si>
  <si>
    <t>Sixto García, José</t>
  </si>
  <si>
    <t>Ruiz Fernández, María Dolores</t>
  </si>
  <si>
    <t>Percepción de Discriminación, Factores Protectores y Salud Mental en grupos de Adolescentes Quechua e Hispano hablantes de Cuzco y Lima</t>
  </si>
  <si>
    <t>MANRIQUE MILLONES DENISSE LISETTE</t>
  </si>
  <si>
    <t>Meseguer Ruiz, Oliver</t>
  </si>
  <si>
    <t>Gestión pública y servicio civil</t>
  </si>
  <si>
    <t>Descentralización y capacidades estatales subnacionales: Evaluando el desempeño de los movimientos regionales</t>
  </si>
  <si>
    <t>ORIHUELA PAREDES JOSE CARLOS</t>
  </si>
  <si>
    <t>VALLADOLID BENAVIDES ANITA MARIBEL</t>
  </si>
  <si>
    <t>Iglesias Rodríguez, Ana</t>
  </si>
  <si>
    <t>Brecha democrática y polarización política. El debate público digital en las elecciones presidenciales de las segundas vueltas en el Perú, 2016-2021.</t>
  </si>
  <si>
    <t>MEJIA NAVARRETE JULIO VICTOR</t>
  </si>
  <si>
    <t>Grin, Eduardo José</t>
  </si>
  <si>
    <t>IMPACTO DEL CAMBIO CLIMATICO Y LAS REDES SOCIOPRODUCTIVAS EN LA SOSTENIBILIDAD DE LA PRODUCCIÓN DE CAFE EN LA REGION AMAZONAS</t>
  </si>
  <si>
    <t xml:space="preserve">Consumismo, desigualdad y conflictos sociales </t>
  </si>
  <si>
    <t>Las grandes empresas establecidas y el impulso de los sistemas regionales de innovación en regiones en desarrollo ricas en recursos naturales de Perú: desafíos y oportunidades desde el análisis de enfoque de agencia.</t>
  </si>
  <si>
    <t xml:space="preserve">UNIVERSIDAD NACIONAL DE CAJAMARCA </t>
  </si>
  <si>
    <t>MEDINA BUENO JOSE LUIS</t>
  </si>
  <si>
    <t>Campos Méndez, Francisco Javier</t>
  </si>
  <si>
    <t>NIÑAS Y NIÑOS EN ACCIÓN. UN PROGRAMA COMUNITARIO PARA LA EDUCACIÓN CIUDADANA</t>
  </si>
  <si>
    <t>Interculturalidad en el acceso a la educación universitaria: Los programas de becas educativas como oportunidad para el desarrollo de capacidades</t>
  </si>
  <si>
    <t>Sistemas de gobierno comunal, descentralización y democracia: liderazgo, autoridad, participación, representación y ejercicio de derechos ciudadanos en comunidades campesinas de Cotabambas, Apurímac</t>
  </si>
  <si>
    <t>ILIZARBE PIZARRO CARMEN MARGARITA</t>
  </si>
  <si>
    <t>Alianzas peligrosas: Deforestación, Economía Política Subnacional y Actividades Ilícitas en la Amazonía</t>
  </si>
  <si>
    <t>PAREDES GONZALES MARITZA VICTORIA</t>
  </si>
  <si>
    <t>Pedagogía intercultural universitaria para fomentar el diálogo de saberes entre docentes y estudiantes universitarios</t>
  </si>
  <si>
    <t>UNIVERSIDAD NACIONAL INTERCULTURAL DE LA SELVA CENTRAL JUAN SANTOS ATAHUALPA</t>
  </si>
  <si>
    <t>NINALAYA CASALLO MARINO</t>
  </si>
  <si>
    <t>Adaptación y resiliencia de las familias agrarias andinas en contextos de crisis: el caso de la provincia de Yauyos</t>
  </si>
  <si>
    <t>ZEGARRA MENDEZ EDUARDO ARIEL</t>
  </si>
  <si>
    <t>AGROTURISMO INTERACTIVO: UNA ALTERNATIVA PILOTO PARA EL DESARROLLO SOCIOECONÓMICO DE LA COMUNIDAD NATIVA DE TSUNTSUNTSA DEL DISTRITO DE ARAMANGO DE LA REGIÓN DE AMAZONAS</t>
  </si>
  <si>
    <t>Caracterización de la intención emprendedora de las mujeres peruanas a partir de la propuesta de un Modelo Unificado</t>
  </si>
  <si>
    <t>GALLEGOS RUIZ CONEJO ADA LUCIA</t>
  </si>
  <si>
    <t>Flores Colunga, Gerardo Ramón</t>
  </si>
  <si>
    <t>El problema de la “última milla”: infraestructuras de movilidad cotidiana en periferias populares de Arequipa y Lima</t>
  </si>
  <si>
    <t>VEGA CENTENO SARA LAFOSSE PABLO</t>
  </si>
  <si>
    <t>Robles Belmont, Eduardo</t>
  </si>
  <si>
    <t>Consumo Responsable y Equidad: Un análisis de las Iniciativas organizacionales para contribuir a la reducción de la desigualdad en el Contexto Peruano</t>
  </si>
  <si>
    <t xml:space="preserve">UNIVERSIDAD NACIONAL TECNOLOGICA DE LIMA SUR - UNTELS </t>
  </si>
  <si>
    <t>GARCIA SALIRROSAS ELIZABETH EMPERATRIZ</t>
  </si>
  <si>
    <t>Dinámicas hídricas contemporáneas de tres acueductos subterráneos del valle de Nasca: cambio climático, contaminación del agua y su impacto en las relaciones de género</t>
  </si>
  <si>
    <t>CHACALTANA CORTEZ SOFIA CONSUELO</t>
  </si>
  <si>
    <t>Jaráiz Gulias, Erika</t>
  </si>
  <si>
    <t>Impactos socio-ambientales del cambio climático en zonas vulnerables pertenecientes al sistema lacustre binacional Titicaca (Perú-Bolivia)</t>
  </si>
  <si>
    <t>GARCÍA RIVERO ALBERTO ENRIQUE</t>
  </si>
  <si>
    <t>Propuestas</t>
  </si>
  <si>
    <t>ana.fernandez@ehu.es</t>
  </si>
  <si>
    <t>gjimenezm@uc.cl</t>
  </si>
  <si>
    <t>g.romanillos@alumnos.upm.es, gustavro@ucm.es, romanillos.arroyo@aaschool.ac.uk</t>
  </si>
  <si>
    <t>atorrest@ups.edu.ec</t>
  </si>
  <si>
    <t>javier.collado@unae.edu.ec</t>
  </si>
  <si>
    <t>mbadia@ub.edu</t>
  </si>
  <si>
    <t>f.aguilera@uah.es</t>
  </si>
  <si>
    <t>ealiste@uchilefau.cl</t>
  </si>
  <si>
    <t>voalvarado@udec.cl</t>
  </si>
  <si>
    <t>alvarezmc@unican.es</t>
  </si>
  <si>
    <t>emiliano.alvarez@fcea.edu.uy</t>
  </si>
  <si>
    <t>karias@uct.cl; ariaskterin@gmail.com</t>
  </si>
  <si>
    <t>barbeito@fcv.unlp.edu.ar</t>
  </si>
  <si>
    <t>abarragano@ipn.mx</t>
  </si>
  <si>
    <t>Bilbao Ubillos, Javier</t>
  </si>
  <si>
    <t>javi.bilbao@ehu.eus</t>
  </si>
  <si>
    <t>mblazquez@uib.cat</t>
  </si>
  <si>
    <t>abriozzo@uns.edu.ar</t>
  </si>
  <si>
    <t>Inmaculada.Buendia@uclm.es</t>
  </si>
  <si>
    <t>ines.bustamante@upch.pe</t>
  </si>
  <si>
    <t>javier.campos@ulpgc.es</t>
  </si>
  <si>
    <t>ernest@albasud.org</t>
  </si>
  <si>
    <t>lcastaneda@unfv.edu.pe</t>
  </si>
  <si>
    <t>Cortés Cortés, Manuel Enrique</t>
  </si>
  <si>
    <t>manuel.cortes@ubo.cl</t>
  </si>
  <si>
    <t>jcruzmo@ucv.edu.pe</t>
  </si>
  <si>
    <t>mestradac@unmsm.edu.pe</t>
  </si>
  <si>
    <t>maexlan@doe.upv.es</t>
  </si>
  <si>
    <t>carlos.fernandez@uam.es</t>
  </si>
  <si>
    <t>gflores@cio.mx, gflorescolunga@gmail.com</t>
  </si>
  <si>
    <t>pablo.gaitan@ibero.mx</t>
  </si>
  <si>
    <t>mgarces@utb.edu.co</t>
  </si>
  <si>
    <t>cfgarrocho@gmail.com</t>
  </si>
  <si>
    <t>eduardo.grin@fgv.br</t>
  </si>
  <si>
    <t>anaiglesias@usal.es</t>
  </si>
  <si>
    <t>erika.jaraiz@usc.es</t>
  </si>
  <si>
    <t>marcela.jarpa@pucv.cl</t>
  </si>
  <si>
    <t>jleon@grade.org.pe</t>
  </si>
  <si>
    <t>elizarzaburub@gmail.com</t>
  </si>
  <si>
    <t>jesuslopez@ugr.es</t>
  </si>
  <si>
    <t>paulocarlos.lopez@usc.es</t>
  </si>
  <si>
    <t>López Roldán, Pedro</t>
  </si>
  <si>
    <t>Pedro.Lopez.Roldan@uab.es</t>
  </si>
  <si>
    <t>jmansilla@uct.cl</t>
  </si>
  <si>
    <t>isidromarin@uma.es</t>
  </si>
  <si>
    <t>jmarin@ugr.es</t>
  </si>
  <si>
    <t>Ricardo.Martinez@uclm.es</t>
  </si>
  <si>
    <t>christian.mejia.md@gmail.com</t>
  </si>
  <si>
    <t>omeseguer@academicos.uta.cl, omeseguer@uta.cl, oliver.meseguer@gmail.com</t>
  </si>
  <si>
    <t>smoctezumap@uaemex.mx, sergiomoctezuma@hotmail.com</t>
  </si>
  <si>
    <t>cemondacar@academicos.uta.cl</t>
  </si>
  <si>
    <t>ajmoreno@ugr.es</t>
  </si>
  <si>
    <t>mmoya(a)ucn.cl; mmoya@inta.uchile.cl</t>
  </si>
  <si>
    <t>w.ojeda@riego.mx</t>
  </si>
  <si>
    <t>enorma@upv.es</t>
  </si>
  <si>
    <t>maria.pereira.lopez@usc.es</t>
  </si>
  <si>
    <t>roblesbelmont@yahoo.fr</t>
  </si>
  <si>
    <t>gsapriza@gmail.com</t>
  </si>
  <si>
    <t>eservan@insp.mx</t>
  </si>
  <si>
    <t>pseverino@ucm.cl</t>
  </si>
  <si>
    <t>jose.sixto@usc.es</t>
  </si>
  <si>
    <t>Socorro Quevedo, M. Pilar</t>
  </si>
  <si>
    <t>pilar.socorro@ulpgc.es</t>
  </si>
  <si>
    <t>Suing Ruiz, Abel</t>
  </si>
  <si>
    <t>arsuing@utpl.edu.ec</t>
  </si>
  <si>
    <t>rtalaveragarcia@ucm.es</t>
  </si>
  <si>
    <t>Trujillo Reyes, Leonardo</t>
  </si>
  <si>
    <t>lvmontes@ugr.es</t>
  </si>
  <si>
    <t>giovanni.vecchio@uc.cl</t>
  </si>
  <si>
    <t>jaimeayanez@gmail.com</t>
  </si>
  <si>
    <t>judithsyv@gmail.com</t>
  </si>
  <si>
    <t>lfzegarrab@pucp.pe</t>
  </si>
  <si>
    <t>Total</t>
  </si>
  <si>
    <t>Correo</t>
  </si>
  <si>
    <t>josefinasuyo2@gmail.com, jadasa71@gmail.com</t>
  </si>
  <si>
    <t>Avance revisión cruzada</t>
  </si>
  <si>
    <t>No alineadas</t>
  </si>
  <si>
    <t>Alineadas</t>
  </si>
  <si>
    <t xml:space="preserve">En el SIG </t>
  </si>
  <si>
    <t>Asignados con 2 evaluadores</t>
  </si>
  <si>
    <t>Asignado con 1 evaluador</t>
  </si>
  <si>
    <t>En el drive con revisión cruzada</t>
  </si>
  <si>
    <t>Del grupo no alineado</t>
  </si>
  <si>
    <t>Falta RVC con 1 propuesta</t>
  </si>
  <si>
    <t>Falta RVC con 2 propuestas</t>
  </si>
  <si>
    <t xml:space="preserve">Sin evaluador </t>
  </si>
  <si>
    <t>Del grupo alineado</t>
  </si>
  <si>
    <t>Falta 1 evaluador</t>
  </si>
  <si>
    <t>Falta 2 evaluadores</t>
  </si>
  <si>
    <t>Propuestas evaluadas con dos notas (al 18/04/2024)</t>
  </si>
  <si>
    <t>Aprobadas</t>
  </si>
  <si>
    <t>Desaprobadas</t>
  </si>
  <si>
    <t>Zegarra Basurco, Luis Felipe</t>
  </si>
  <si>
    <t>Estrada Cuzcano, Martín Alonso</t>
  </si>
  <si>
    <t>Levoratti, Alejo</t>
  </si>
  <si>
    <t>Galak, Eduardo Lautaro</t>
  </si>
  <si>
    <t>Mougenot, Benoît Pierre Henri Noel</t>
  </si>
  <si>
    <t>Bayón, María Cristina</t>
  </si>
  <si>
    <t>Alvarez Risco, Aldo Rodrigo</t>
  </si>
  <si>
    <t>Rosales, José Carlos</t>
  </si>
  <si>
    <t>Mendoza Cortez, Juan Waldir</t>
  </si>
  <si>
    <t>Calizaya Milla, Yaquelin E</t>
  </si>
  <si>
    <t>Morales García, Wilter C.</t>
  </si>
  <si>
    <t>Vela Delfa, Cristina</t>
  </si>
  <si>
    <t>Barredo Ibáñez, Daniel</t>
  </si>
  <si>
    <t>Codina Bonilla, Lluís</t>
  </si>
  <si>
    <t>Pozo Sánchez, Santiago</t>
  </si>
  <si>
    <t>Jiménez Marín, Gloria</t>
  </si>
  <si>
    <t>Rodríguez Cruz, Lisseth Dolores</t>
  </si>
  <si>
    <t>Díaz Levicoy, Danilo Antonio</t>
  </si>
  <si>
    <t>Investigador</t>
  </si>
  <si>
    <t>Confirmación reunión Alineamiento</t>
  </si>
  <si>
    <t>Confirmado</t>
  </si>
  <si>
    <t>m.chong@up.edu.pe</t>
  </si>
  <si>
    <t>fbgalarza@uwalumni.com, galarza_fb@up.edu.pe</t>
  </si>
  <si>
    <t>León Jara Almonte, Juan Jesús Martín</t>
  </si>
  <si>
    <t>tquiroz@ulima.edu.pe, teresaquiroz@gmail.com</t>
  </si>
  <si>
    <t>Sánchez Vilagómez, Marté Eulogio</t>
  </si>
  <si>
    <t>msanchezvi@unfv.edu.pe</t>
  </si>
  <si>
    <t>levoratti@gmail.com</t>
  </si>
  <si>
    <t>eduardogalak@gmail.com</t>
  </si>
  <si>
    <t>isabelmenachov@gmail.com</t>
  </si>
  <si>
    <t>md.ruizfernandez@ual.es, mrf757@ual.es</t>
  </si>
  <si>
    <t>renatogarcia@eco.unicamp.br, rcgarcia@unicamp.br</t>
  </si>
  <si>
    <t>Video</t>
  </si>
  <si>
    <t>Aguilera-Benavente, Francisco Israel</t>
  </si>
  <si>
    <t>benoit.mougenot@usil.pe</t>
  </si>
  <si>
    <t>sandra.fachelli@gmail.com, sfachelli@upo.es</t>
  </si>
  <si>
    <t>consalint@gmail.com</t>
  </si>
  <si>
    <t>Badia-Miró, Marc</t>
  </si>
  <si>
    <t>cristina.bayon@sociales.unam.mx</t>
  </si>
  <si>
    <t>aralvare@ulima.edu.pe / aldoalvarezrisco@gmail.com</t>
  </si>
  <si>
    <t>Barragán Ocaña, Alejandro</t>
  </si>
  <si>
    <t>jcrosales@campus.iztacala.unam.mx</t>
  </si>
  <si>
    <t>afernandezster@gmail.com</t>
  </si>
  <si>
    <t>Israel.herrera@ciemat.es; israel.herreraorozco@gmail.com</t>
  </si>
  <si>
    <t>luis.paschoarelli@unesp.br</t>
  </si>
  <si>
    <t>Vera Rebollo, José Fernando</t>
  </si>
  <si>
    <t>jf.vera@ua.es</t>
  </si>
  <si>
    <t>yaquelincalizaya@upeu.edu.pe</t>
  </si>
  <si>
    <t>wiltermorales@upeu.edu.pe</t>
  </si>
  <si>
    <t>cveladelfa@gmail.com</t>
  </si>
  <si>
    <t>Confirma</t>
  </si>
  <si>
    <t>flores.german@gmail.com &lt;flores.german@gmail.com&gt;;</t>
  </si>
  <si>
    <t>Hernández-Ramos, Jonathan</t>
  </si>
  <si>
    <t>forestjonathanhdez@gmail.com &lt;forestjonathanhdez@gmail.com&gt;;</t>
  </si>
  <si>
    <t>juan.rodriguez@uv.cl &lt;juan.rodriguez@uv.cl&gt;;</t>
  </si>
  <si>
    <t>daniel.barredo@uma.es &lt;daniel.barredo@uma.es&gt;;</t>
  </si>
  <si>
    <t>Sapriza-Azuri, Gonzalo</t>
  </si>
  <si>
    <t>Buendía-Martínez, Inmaculada</t>
  </si>
  <si>
    <t>frank.federico@inta.gob.ar &lt;frank.federico@inta.gob.ar&gt;;</t>
  </si>
  <si>
    <t>lluis.codina@upf.edu, lcodina@gmail.com</t>
  </si>
  <si>
    <t>leonardo.trujillo@tectijuana.edu.mx, Leonardo.trujillo.ttl@gmail.com</t>
  </si>
  <si>
    <t>ian.vazquez@pucp.pe</t>
  </si>
  <si>
    <t>Garcés-Prettel, Miguel Efrén</t>
  </si>
  <si>
    <t>Torres-Toukoumidis, Ángel</t>
  </si>
  <si>
    <t>Jarpa-Azagra, Marcela V.</t>
  </si>
  <si>
    <t>Mejía, Christian R.</t>
  </si>
  <si>
    <t>Yáñez, Jaime A.</t>
  </si>
  <si>
    <t>Prada Trigo, José</t>
  </si>
  <si>
    <t>jose.prada@uva.es</t>
  </si>
  <si>
    <t>Fernández Llamazares, Álvaro Onrubia</t>
  </si>
  <si>
    <t>purehosted@atira.dk</t>
  </si>
  <si>
    <t>Sanhueza Cerda, Carlos</t>
  </si>
  <si>
    <t>carlos.sanhueza@uchile.cl</t>
  </si>
  <si>
    <t>Cañada Mullor. Ernest</t>
  </si>
  <si>
    <t>San Luis, Anel Hortensia Gómez</t>
  </si>
  <si>
    <t>agomez82@uabc.edu.mx &lt;agomez82@uabc.edu.mx&gt;;</t>
  </si>
  <si>
    <t>santiagopozo@ugr.es</t>
  </si>
  <si>
    <t>rdiaz@usat.edu.pe &lt;rdiaz@usat.edu.pe&gt;;</t>
  </si>
  <si>
    <t>gloria_jimenez@us.es</t>
  </si>
  <si>
    <t>Borges Hernández, Pablo José</t>
  </si>
  <si>
    <t>pborgesh@ull.edu.es</t>
  </si>
  <si>
    <t>cipmusa@yahoo.com &lt;cipmusa@yahoo.com&gt;;</t>
  </si>
  <si>
    <t>lrodriguez@usat.edu.pe</t>
  </si>
  <si>
    <t>Ojeda-Bustamante, Waldo</t>
  </si>
  <si>
    <t>dddiaz01@hotmail.com</t>
  </si>
  <si>
    <t>Región</t>
  </si>
  <si>
    <t xml:space="preserve"> Título del Proyecto</t>
  </si>
  <si>
    <t>Item</t>
  </si>
  <si>
    <t>xx</t>
  </si>
  <si>
    <t>Panel 1</t>
  </si>
  <si>
    <t xml:space="preserve">*El PROCIENCIA se reserva el derecho de solicitar a los postulantes los documentos probatorios de las declaraciones juradas presentadas en este  concurso cuando lo considere pertinente. De comprobarse que la información presentada, no es veraz o incumple con lo establecido en las bases y anexos del concurso, no se podrá continuar con la firma del contrato. </t>
  </si>
  <si>
    <t>Resultados de Selección del concurso E041-2024-04 "Proyectos de Investigación en Ciencias Sociales"</t>
  </si>
  <si>
    <t>SELECCIONADOS*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</si>
</sst>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8">
    <font>
      <sz val="10"/>
      <color rgb="FF000000"/>
      <name val="Arial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&quot;aptos narrow&quot;"/>
    </font>
    <font>
      <b/>
      <sz val="11"/>
      <color rgb="FF000000"/>
      <name val="&quot;aptos narrow&quot;"/>
    </font>
    <font>
      <b/>
      <sz val="13"/>
      <color rgb="FF000000"/>
      <name val="&quot;aptos narrow&quot;"/>
    </font>
    <font>
      <sz val="13"/>
      <color rgb="FF000000"/>
      <name val="&quot;aptos narrow&quot;"/>
    </font>
    <font>
      <sz val="13"/>
      <color theme="1"/>
      <name val="Arial"/>
      <family val="2"/>
    </font>
    <font>
      <b/>
      <sz val="13"/>
      <color rgb="FF000000"/>
      <name val="Arial"/>
      <family val="2"/>
    </font>
    <font>
      <sz val="14"/>
      <color rgb="FF000000"/>
      <name val="Arial"/>
      <family val="2"/>
    </font>
    <font>
      <b/>
      <sz val="13"/>
      <color rgb="FFFFFFFF"/>
      <name val="&quot;aptos narrow&quot;"/>
    </font>
    <font>
      <u/>
      <sz val="11"/>
      <color rgb="FF000000"/>
      <name val="Calibri"/>
      <family val="2"/>
    </font>
    <font>
      <u/>
      <sz val="11"/>
      <color rgb="FF467886"/>
      <name val="&quot;aptos narrow&quot;"/>
    </font>
    <font>
      <u/>
      <sz val="11"/>
      <color rgb="FF467886"/>
      <name val="&quot;aptos narrow&quot;"/>
    </font>
    <font>
      <u/>
      <sz val="11"/>
      <color rgb="FF000000"/>
      <name val="Calibri"/>
      <family val="2"/>
    </font>
    <font>
      <sz val="11"/>
      <color rgb="FF000000"/>
      <name val="Noto Sans"/>
      <family val="2"/>
    </font>
    <font>
      <sz val="10"/>
      <color rgb="FF000000"/>
      <name val="Arial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rgb="FF002060"/>
      <name val="Calibri"/>
      <family val="2"/>
    </font>
    <font>
      <sz val="8"/>
      <name val="Arial"/>
      <family val="2"/>
      <scheme val="minor"/>
    </font>
    <font>
      <b/>
      <sz val="14"/>
      <color rgb="FF00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DAE9F8"/>
        <bgColor rgb="FFDAE9F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FF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EA9999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F9CB9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E599"/>
      </patternFill>
    </fill>
    <fill>
      <patternFill patternType="solid">
        <fgColor theme="5" tint="0.79998168889431442"/>
        <bgColor rgb="FFF4CCCC"/>
      </patternFill>
    </fill>
    <fill>
      <patternFill patternType="solid">
        <fgColor theme="5" tint="0.79998168889431442"/>
        <bgColor rgb="FFFFF2CC"/>
      </patternFill>
    </fill>
    <fill>
      <patternFill patternType="solid">
        <fgColor theme="5" tint="0.79998168889431442"/>
        <bgColor rgb="FFFCE5CD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6C9EC"/>
      </left>
      <right style="thin">
        <color rgb="FFA6C9EC"/>
      </right>
      <top style="thin">
        <color rgb="FFA6C9EC"/>
      </top>
      <bottom style="thin">
        <color rgb="FFA6C9EC"/>
      </bottom>
      <diagonal/>
    </border>
    <border>
      <left/>
      <right style="thin">
        <color rgb="FFA6C9EC"/>
      </right>
      <top style="thin">
        <color rgb="FFA6C9EC"/>
      </top>
      <bottom style="thin">
        <color rgb="FFA6C9EC"/>
      </bottom>
      <diagonal/>
    </border>
    <border>
      <left style="thin">
        <color rgb="FFA6C9EC"/>
      </left>
      <right style="thin">
        <color rgb="FFA6C9EC"/>
      </right>
      <top/>
      <bottom style="thin">
        <color rgb="FFA6C9EC"/>
      </bottom>
      <diagonal/>
    </border>
    <border>
      <left/>
      <right style="thin">
        <color rgb="FFA6C9EC"/>
      </right>
      <top/>
      <bottom style="thin">
        <color rgb="FFA6C9EC"/>
      </bottom>
      <diagonal/>
    </border>
    <border>
      <left/>
      <right style="thin">
        <color rgb="FFA6C9EC"/>
      </right>
      <top/>
      <bottom style="thin">
        <color rgb="FFA6C9EC"/>
      </bottom>
      <diagonal/>
    </border>
    <border>
      <left style="thin">
        <color rgb="FFA6C9EC"/>
      </left>
      <right/>
      <top/>
      <bottom style="thin">
        <color rgb="FFA6C9EC"/>
      </bottom>
      <diagonal/>
    </border>
    <border>
      <left/>
      <right/>
      <top/>
      <bottom style="thin">
        <color rgb="FFA6C9E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6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9" fillId="8" borderId="1" xfId="0" applyFont="1" applyFill="1" applyBorder="1"/>
    <xf numFmtId="0" fontId="10" fillId="8" borderId="1" xfId="0" applyFont="1" applyFill="1" applyBorder="1" applyAlignment="1">
      <alignment horizontal="center"/>
    </xf>
    <xf numFmtId="0" fontId="11" fillId="8" borderId="1" xfId="0" applyFont="1" applyFill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6" fillId="3" borderId="1" xfId="0" applyFont="1" applyFill="1" applyBorder="1"/>
    <xf numFmtId="0" fontId="12" fillId="0" borderId="0" xfId="0" applyFont="1"/>
    <xf numFmtId="0" fontId="11" fillId="0" borderId="0" xfId="0" applyFont="1"/>
    <xf numFmtId="10" fontId="11" fillId="0" borderId="0" xfId="0" applyNumberFormat="1" applyFont="1"/>
    <xf numFmtId="0" fontId="10" fillId="6" borderId="1" xfId="0" applyFont="1" applyFill="1" applyBorder="1"/>
    <xf numFmtId="0" fontId="13" fillId="6" borderId="1" xfId="0" applyFont="1" applyFill="1" applyBorder="1" applyAlignment="1">
      <alignment horizontal="center"/>
    </xf>
    <xf numFmtId="9" fontId="11" fillId="6" borderId="1" xfId="0" applyNumberFormat="1" applyFont="1" applyFill="1" applyBorder="1"/>
    <xf numFmtId="0" fontId="10" fillId="4" borderId="1" xfId="0" applyFont="1" applyFill="1" applyBorder="1"/>
    <xf numFmtId="0" fontId="13" fillId="4" borderId="1" xfId="0" applyFont="1" applyFill="1" applyBorder="1" applyAlignment="1">
      <alignment horizontal="center"/>
    </xf>
    <xf numFmtId="9" fontId="11" fillId="4" borderId="1" xfId="0" applyNumberFormat="1" applyFont="1" applyFill="1" applyBorder="1"/>
    <xf numFmtId="0" fontId="14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9" fontId="11" fillId="2" borderId="1" xfId="0" applyNumberFormat="1" applyFont="1" applyFill="1" applyBorder="1"/>
    <xf numFmtId="9" fontId="11" fillId="0" borderId="0" xfId="0" applyNumberFormat="1" applyFont="1"/>
    <xf numFmtId="0" fontId="1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7" borderId="1" xfId="0" applyFont="1" applyFill="1" applyBorder="1"/>
    <xf numFmtId="0" fontId="4" fillId="7" borderId="1" xfId="0" applyFont="1" applyFill="1" applyBorder="1" applyAlignment="1">
      <alignment horizontal="center"/>
    </xf>
    <xf numFmtId="0" fontId="1" fillId="5" borderId="1" xfId="0" applyFont="1" applyFill="1" applyBorder="1"/>
    <xf numFmtId="0" fontId="8" fillId="9" borderId="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left"/>
    </xf>
    <xf numFmtId="0" fontId="5" fillId="0" borderId="8" xfId="0" applyFont="1" applyBorder="1"/>
    <xf numFmtId="0" fontId="2" fillId="2" borderId="9" xfId="0" applyFont="1" applyFill="1" applyBorder="1"/>
    <xf numFmtId="0" fontId="15" fillId="2" borderId="7" xfId="0" applyFont="1" applyFill="1" applyBorder="1" applyAlignment="1">
      <alignment horizontal="left"/>
    </xf>
    <xf numFmtId="0" fontId="16" fillId="2" borderId="7" xfId="0" applyFont="1" applyFill="1" applyBorder="1" applyAlignment="1">
      <alignment horizontal="left"/>
    </xf>
    <xf numFmtId="0" fontId="7" fillId="0" borderId="8" xfId="0" applyFont="1" applyBorder="1"/>
    <xf numFmtId="0" fontId="17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18" fillId="2" borderId="10" xfId="0" applyFont="1" applyFill="1" applyBorder="1" applyAlignment="1">
      <alignment horizontal="left"/>
    </xf>
    <xf numFmtId="0" fontId="3" fillId="2" borderId="6" xfId="0" applyFont="1" applyFill="1" applyBorder="1"/>
    <xf numFmtId="0" fontId="19" fillId="2" borderId="10" xfId="0" applyFont="1" applyFill="1" applyBorder="1" applyAlignment="1">
      <alignment horizontal="left"/>
    </xf>
    <xf numFmtId="0" fontId="2" fillId="2" borderId="7" xfId="0" applyFont="1" applyFill="1" applyBorder="1"/>
    <xf numFmtId="0" fontId="21" fillId="0" borderId="0" xfId="0" applyFont="1" applyAlignment="1">
      <alignment horizontal="center"/>
    </xf>
    <xf numFmtId="0" fontId="21" fillId="0" borderId="0" xfId="0" applyFont="1"/>
    <xf numFmtId="43" fontId="21" fillId="0" borderId="0" xfId="1" applyFont="1"/>
    <xf numFmtId="0" fontId="24" fillId="10" borderId="11" xfId="0" applyFont="1" applyFill="1" applyBorder="1" applyAlignment="1">
      <alignment vertical="center" wrapText="1"/>
    </xf>
    <xf numFmtId="0" fontId="21" fillId="17" borderId="11" xfId="0" applyFont="1" applyFill="1" applyBorder="1" applyAlignment="1">
      <alignment vertical="center" wrapText="1"/>
    </xf>
    <xf numFmtId="43" fontId="24" fillId="13" borderId="11" xfId="1" applyFont="1" applyFill="1" applyBorder="1" applyAlignment="1">
      <alignment vertical="center"/>
    </xf>
    <xf numFmtId="0" fontId="24" fillId="18" borderId="11" xfId="0" applyFont="1" applyFill="1" applyBorder="1" applyAlignment="1">
      <alignment vertical="center" wrapText="1"/>
    </xf>
    <xf numFmtId="0" fontId="23" fillId="18" borderId="11" xfId="0" applyFont="1" applyFill="1" applyBorder="1" applyAlignment="1">
      <alignment vertical="center" wrapText="1"/>
    </xf>
    <xf numFmtId="0" fontId="24" fillId="14" borderId="11" xfId="0" applyFont="1" applyFill="1" applyBorder="1" applyAlignment="1">
      <alignment vertical="center" wrapText="1"/>
    </xf>
    <xf numFmtId="0" fontId="24" fillId="10" borderId="11" xfId="0" applyFont="1" applyFill="1" applyBorder="1" applyAlignment="1">
      <alignment horizontal="center" vertical="center"/>
    </xf>
    <xf numFmtId="0" fontId="24" fillId="16" borderId="11" xfId="0" applyFont="1" applyFill="1" applyBorder="1" applyAlignment="1">
      <alignment horizontal="center" vertical="center"/>
    </xf>
    <xf numFmtId="0" fontId="24" fillId="15" borderId="1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24" fillId="10" borderId="11" xfId="0" applyFont="1" applyFill="1" applyBorder="1" applyAlignment="1">
      <alignment horizontal="center" vertical="center" wrapText="1"/>
    </xf>
    <xf numFmtId="0" fontId="21" fillId="11" borderId="11" xfId="0" applyFont="1" applyFill="1" applyBorder="1" applyAlignment="1">
      <alignment horizontal="center" vertical="center"/>
    </xf>
    <xf numFmtId="0" fontId="21" fillId="11" borderId="0" xfId="0" applyFont="1" applyFill="1" applyAlignment="1">
      <alignment vertical="center"/>
    </xf>
    <xf numFmtId="0" fontId="23" fillId="13" borderId="1" xfId="0" applyFont="1" applyFill="1" applyBorder="1" applyAlignment="1">
      <alignment horizontal="center" vertical="center" wrapText="1"/>
    </xf>
    <xf numFmtId="0" fontId="25" fillId="12" borderId="0" xfId="0" applyFont="1" applyFill="1" applyAlignment="1">
      <alignment horizontal="center" vertical="center" wrapText="1"/>
    </xf>
    <xf numFmtId="0" fontId="24" fillId="16" borderId="3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vertical="center"/>
    </xf>
    <xf numFmtId="0" fontId="24" fillId="16" borderId="2" xfId="0" applyFont="1" applyFill="1" applyBorder="1" applyAlignment="1">
      <alignment horizontal="center" vertical="center"/>
    </xf>
    <xf numFmtId="0" fontId="21" fillId="11" borderId="0" xfId="0" applyFont="1" applyFill="1"/>
    <xf numFmtId="4" fontId="24" fillId="13" borderId="11" xfId="1" applyNumberFormat="1" applyFont="1" applyFill="1" applyBorder="1" applyAlignment="1">
      <alignment vertical="center"/>
    </xf>
    <xf numFmtId="0" fontId="22" fillId="19" borderId="11" xfId="0" applyFont="1" applyFill="1" applyBorder="1" applyAlignment="1">
      <alignment horizontal="center" vertical="center"/>
    </xf>
    <xf numFmtId="0" fontId="22" fillId="20" borderId="11" xfId="0" applyFont="1" applyFill="1" applyBorder="1" applyAlignment="1">
      <alignment horizontal="center" vertical="center" wrapText="1"/>
    </xf>
    <xf numFmtId="0" fontId="23" fillId="21" borderId="11" xfId="0" applyFont="1" applyFill="1" applyBorder="1" applyAlignment="1">
      <alignment horizontal="center" vertical="center" wrapText="1"/>
    </xf>
    <xf numFmtId="0" fontId="22" fillId="22" borderId="11" xfId="0" applyFont="1" applyFill="1" applyBorder="1" applyAlignment="1">
      <alignment horizontal="center" vertical="center" wrapText="1"/>
    </xf>
    <xf numFmtId="0" fontId="23" fillId="23" borderId="11" xfId="0" applyFont="1" applyFill="1" applyBorder="1" applyAlignment="1">
      <alignment horizontal="center" vertical="center" wrapText="1"/>
    </xf>
    <xf numFmtId="43" fontId="23" fillId="20" borderId="11" xfId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7" fillId="0" borderId="1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0000E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avier.collado@unae.edu.ec" TargetMode="External"/><Relationship Id="rId3" Type="http://schemas.openxmlformats.org/officeDocument/2006/relationships/hyperlink" Target="mailto:cristina.bayon@sociales.unam.mx" TargetMode="External"/><Relationship Id="rId7" Type="http://schemas.openxmlformats.org/officeDocument/2006/relationships/hyperlink" Target="mailto:ajmoreno@ugr.es" TargetMode="External"/><Relationship Id="rId2" Type="http://schemas.openxmlformats.org/officeDocument/2006/relationships/hyperlink" Target="mailto:pablo.gaitan@ibero.mx" TargetMode="External"/><Relationship Id="rId1" Type="http://schemas.openxmlformats.org/officeDocument/2006/relationships/hyperlink" Target="mailto:md.ruizfernandez@ual.es" TargetMode="External"/><Relationship Id="rId6" Type="http://schemas.openxmlformats.org/officeDocument/2006/relationships/hyperlink" Target="mailto:jesuslopez@ugr.es" TargetMode="External"/><Relationship Id="rId5" Type="http://schemas.openxmlformats.org/officeDocument/2006/relationships/hyperlink" Target="https://pure.ups.edu.ec/es/persons/angel-luis-torres-toukoumidis-4/fingerprints/" TargetMode="External"/><Relationship Id="rId4" Type="http://schemas.openxmlformats.org/officeDocument/2006/relationships/hyperlink" Target="mailto:carlos.fernandez@uam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I32"/>
  <sheetViews>
    <sheetView tabSelected="1" workbookViewId="0">
      <pane xSplit="2" ySplit="3" topLeftCell="C31" activePane="bottomRight" state="frozen"/>
      <selection pane="topRight" activeCell="D1" sqref="D1"/>
      <selection pane="bottomLeft" activeCell="A7" sqref="A7"/>
      <selection pane="bottomRight" activeCell="A32" sqref="A32:XFD32"/>
    </sheetView>
  </sheetViews>
  <sheetFormatPr baseColWidth="10" defaultColWidth="12.5703125" defaultRowHeight="15" customHeight="1" outlineLevelCol="1"/>
  <cols>
    <col min="1" max="1" width="5.85546875" style="48" customWidth="1"/>
    <col min="2" max="2" width="7.5703125" style="48" customWidth="1"/>
    <col min="3" max="3" width="23.28515625" style="49" customWidth="1" outlineLevel="1"/>
    <col min="4" max="4" width="21.140625" style="60" customWidth="1" outlineLevel="1"/>
    <col min="5" max="5" width="40.28515625" style="49" customWidth="1" outlineLevel="1"/>
    <col min="6" max="6" width="19.42578125" style="49" customWidth="1" outlineLevel="1"/>
    <col min="7" max="7" width="19" style="49" customWidth="1" outlineLevel="1"/>
    <col min="8" max="8" width="12.85546875" style="48" customWidth="1" outlineLevel="1"/>
    <col min="9" max="9" width="14" style="50" customWidth="1" outlineLevel="1"/>
    <col min="10" max="10" width="12.5703125" style="49" hidden="1" customWidth="1"/>
    <col min="11" max="11" width="14.140625" style="49" hidden="1" customWidth="1" outlineLevel="1"/>
    <col min="12" max="12" width="11.28515625" style="69" hidden="1" customWidth="1" collapsed="1"/>
    <col min="13" max="373" width="16.85546875" style="49" customWidth="1"/>
    <col min="374" max="16384" width="12.5703125" style="49"/>
  </cols>
  <sheetData>
    <row r="1" spans="1:373" ht="15" customHeight="1">
      <c r="A1" s="77" t="s">
        <v>350</v>
      </c>
      <c r="B1" s="77"/>
      <c r="C1" s="77"/>
      <c r="D1" s="77"/>
      <c r="E1" s="77"/>
      <c r="F1" s="77"/>
      <c r="G1" s="77"/>
      <c r="H1" s="77"/>
      <c r="I1" s="77"/>
    </row>
    <row r="2" spans="1:373" ht="15" customHeight="1">
      <c r="A2" s="80" t="s">
        <v>351</v>
      </c>
      <c r="B2" s="80"/>
      <c r="C2" s="80"/>
      <c r="D2" s="80"/>
      <c r="E2" s="80"/>
      <c r="F2" s="80"/>
      <c r="G2" s="80"/>
      <c r="H2" s="80"/>
      <c r="I2" s="80"/>
    </row>
    <row r="3" spans="1:373" s="63" customFormat="1" ht="51.75" customHeight="1">
      <c r="A3" s="71" t="s">
        <v>346</v>
      </c>
      <c r="B3" s="72" t="s">
        <v>2</v>
      </c>
      <c r="C3" s="73" t="s">
        <v>0</v>
      </c>
      <c r="D3" s="73" t="s">
        <v>1</v>
      </c>
      <c r="E3" s="74" t="s">
        <v>345</v>
      </c>
      <c r="F3" s="73" t="s">
        <v>3</v>
      </c>
      <c r="G3" s="73" t="s">
        <v>4</v>
      </c>
      <c r="H3" s="75" t="s">
        <v>344</v>
      </c>
      <c r="I3" s="76" t="s">
        <v>5</v>
      </c>
      <c r="K3" s="65" t="s">
        <v>347</v>
      </c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</row>
    <row r="4" spans="1:373" s="63" customFormat="1" ht="58.5" customHeight="1">
      <c r="A4" s="62">
        <v>1</v>
      </c>
      <c r="B4" s="58">
        <v>88697</v>
      </c>
      <c r="C4" s="52" t="s">
        <v>15</v>
      </c>
      <c r="D4" s="61" t="s">
        <v>16</v>
      </c>
      <c r="E4" s="51" t="s">
        <v>14</v>
      </c>
      <c r="F4" s="51" t="s">
        <v>11</v>
      </c>
      <c r="G4" s="51" t="s">
        <v>12</v>
      </c>
      <c r="H4" s="59" t="s">
        <v>13</v>
      </c>
      <c r="I4" s="53">
        <v>98509.5</v>
      </c>
      <c r="K4" s="66" t="s">
        <v>17</v>
      </c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</row>
    <row r="5" spans="1:373" s="63" customFormat="1" ht="61.5" customHeight="1">
      <c r="A5" s="62">
        <v>2</v>
      </c>
      <c r="B5" s="58">
        <v>87969</v>
      </c>
      <c r="C5" s="52" t="s">
        <v>21</v>
      </c>
      <c r="D5" s="61" t="s">
        <v>27</v>
      </c>
      <c r="E5" s="54" t="s">
        <v>26</v>
      </c>
      <c r="F5" s="51" t="s">
        <v>24</v>
      </c>
      <c r="G5" s="51" t="s">
        <v>25</v>
      </c>
      <c r="H5" s="59" t="s">
        <v>20</v>
      </c>
      <c r="I5" s="53">
        <v>98500</v>
      </c>
      <c r="K5" s="66" t="s">
        <v>17</v>
      </c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  <c r="IU5" s="67"/>
      <c r="IV5" s="67"/>
      <c r="IW5" s="67"/>
      <c r="IX5" s="67"/>
      <c r="IY5" s="67"/>
      <c r="IZ5" s="67"/>
      <c r="JA5" s="67"/>
      <c r="JB5" s="67"/>
      <c r="JC5" s="67"/>
      <c r="JD5" s="67"/>
      <c r="JE5" s="67"/>
      <c r="JF5" s="67"/>
      <c r="JG5" s="67"/>
      <c r="JH5" s="67"/>
      <c r="JI5" s="67"/>
      <c r="JJ5" s="67"/>
      <c r="JK5" s="67"/>
      <c r="JL5" s="67"/>
      <c r="JM5" s="67"/>
      <c r="JN5" s="67"/>
      <c r="JO5" s="67"/>
      <c r="JP5" s="67"/>
      <c r="JQ5" s="67"/>
      <c r="JR5" s="67"/>
      <c r="JS5" s="67"/>
      <c r="JT5" s="67"/>
      <c r="JU5" s="67"/>
      <c r="JV5" s="67"/>
      <c r="JW5" s="67"/>
      <c r="JX5" s="67"/>
      <c r="JY5" s="67"/>
      <c r="JZ5" s="67"/>
      <c r="KA5" s="67"/>
      <c r="KB5" s="67"/>
      <c r="KC5" s="67"/>
      <c r="KD5" s="67"/>
      <c r="KE5" s="67"/>
      <c r="KF5" s="67"/>
      <c r="KG5" s="67"/>
      <c r="KH5" s="67"/>
      <c r="KI5" s="67"/>
      <c r="KJ5" s="67"/>
      <c r="KK5" s="67"/>
      <c r="KL5" s="67"/>
      <c r="KM5" s="67"/>
      <c r="KN5" s="67"/>
      <c r="KO5" s="67"/>
      <c r="KP5" s="67"/>
      <c r="KQ5" s="67"/>
      <c r="KR5" s="67"/>
      <c r="KS5" s="67"/>
      <c r="KT5" s="67"/>
      <c r="KU5" s="67"/>
      <c r="KV5" s="67"/>
      <c r="KW5" s="67"/>
      <c r="KX5" s="67"/>
      <c r="KY5" s="67"/>
      <c r="KZ5" s="67"/>
      <c r="LA5" s="67"/>
      <c r="LB5" s="67"/>
      <c r="LC5" s="67"/>
      <c r="LD5" s="67"/>
      <c r="LE5" s="67"/>
      <c r="LF5" s="67"/>
      <c r="LG5" s="67"/>
      <c r="LH5" s="67"/>
      <c r="LI5" s="67"/>
      <c r="LJ5" s="67"/>
      <c r="LK5" s="67"/>
      <c r="LL5" s="67"/>
      <c r="LM5" s="67"/>
      <c r="LN5" s="67"/>
      <c r="LO5" s="67"/>
      <c r="LP5" s="67"/>
      <c r="LQ5" s="67"/>
      <c r="LR5" s="67"/>
      <c r="LS5" s="67"/>
      <c r="LT5" s="67"/>
      <c r="LU5" s="67"/>
      <c r="LV5" s="67"/>
      <c r="LW5" s="67"/>
      <c r="LX5" s="67"/>
      <c r="LY5" s="67"/>
      <c r="LZ5" s="67"/>
      <c r="MA5" s="67"/>
      <c r="MB5" s="67"/>
      <c r="MC5" s="67"/>
      <c r="MD5" s="67"/>
      <c r="ME5" s="67"/>
      <c r="MF5" s="67"/>
      <c r="MG5" s="67"/>
      <c r="MH5" s="67"/>
      <c r="MI5" s="67"/>
      <c r="MJ5" s="67"/>
      <c r="MK5" s="67"/>
      <c r="ML5" s="67"/>
      <c r="MM5" s="67"/>
      <c r="MN5" s="67"/>
      <c r="MO5" s="67"/>
      <c r="MP5" s="67"/>
      <c r="MQ5" s="67"/>
      <c r="MR5" s="67"/>
      <c r="MS5" s="67"/>
      <c r="MT5" s="67"/>
      <c r="MU5" s="67"/>
      <c r="MV5" s="67"/>
      <c r="MW5" s="67"/>
      <c r="MX5" s="67"/>
      <c r="MY5" s="67"/>
      <c r="MZ5" s="67"/>
      <c r="NA5" s="67"/>
      <c r="NB5" s="67"/>
      <c r="NC5" s="67"/>
      <c r="ND5" s="67"/>
      <c r="NE5" s="67"/>
      <c r="NF5" s="67"/>
      <c r="NG5" s="67"/>
      <c r="NH5" s="67"/>
      <c r="NI5" s="67"/>
    </row>
    <row r="6" spans="1:373" s="63" customFormat="1" ht="53.25" customHeight="1">
      <c r="A6" s="62">
        <v>3</v>
      </c>
      <c r="B6" s="58">
        <v>87652</v>
      </c>
      <c r="C6" s="52" t="s">
        <v>35</v>
      </c>
      <c r="D6" s="61" t="s">
        <v>36</v>
      </c>
      <c r="E6" s="55" t="s">
        <v>34</v>
      </c>
      <c r="F6" s="51" t="s">
        <v>11</v>
      </c>
      <c r="G6" s="51" t="s">
        <v>33</v>
      </c>
      <c r="H6" s="59" t="s">
        <v>20</v>
      </c>
      <c r="I6" s="70">
        <v>98509.5</v>
      </c>
      <c r="K6" s="66" t="s">
        <v>17</v>
      </c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  <c r="IU6" s="67"/>
      <c r="IV6" s="67"/>
      <c r="IW6" s="67"/>
      <c r="IX6" s="67"/>
      <c r="IY6" s="67"/>
      <c r="IZ6" s="67"/>
      <c r="JA6" s="67"/>
      <c r="JB6" s="67"/>
      <c r="JC6" s="67"/>
      <c r="JD6" s="67"/>
      <c r="JE6" s="67"/>
      <c r="JF6" s="67"/>
      <c r="JG6" s="67"/>
      <c r="JH6" s="67"/>
      <c r="JI6" s="67"/>
      <c r="JJ6" s="67"/>
      <c r="JK6" s="67"/>
      <c r="JL6" s="67"/>
      <c r="JM6" s="67"/>
      <c r="JN6" s="67"/>
      <c r="JO6" s="67"/>
      <c r="JP6" s="67"/>
      <c r="JQ6" s="67"/>
      <c r="JR6" s="67"/>
      <c r="JS6" s="67"/>
      <c r="JT6" s="67"/>
      <c r="JU6" s="67"/>
      <c r="JV6" s="67"/>
      <c r="JW6" s="67"/>
      <c r="JX6" s="67"/>
      <c r="JY6" s="67"/>
      <c r="JZ6" s="67"/>
      <c r="KA6" s="67"/>
      <c r="KB6" s="67"/>
      <c r="KC6" s="67"/>
      <c r="KD6" s="67"/>
      <c r="KE6" s="67"/>
      <c r="KF6" s="67"/>
      <c r="KG6" s="67"/>
      <c r="KH6" s="67"/>
      <c r="KI6" s="67"/>
      <c r="KJ6" s="67"/>
      <c r="KK6" s="67"/>
      <c r="KL6" s="67"/>
      <c r="KM6" s="67"/>
      <c r="KN6" s="67"/>
      <c r="KO6" s="67"/>
      <c r="KP6" s="67"/>
      <c r="KQ6" s="67"/>
      <c r="KR6" s="67"/>
      <c r="KS6" s="67"/>
      <c r="KT6" s="67"/>
      <c r="KU6" s="67"/>
      <c r="KV6" s="67"/>
      <c r="KW6" s="67"/>
      <c r="KX6" s="67"/>
      <c r="KY6" s="67"/>
      <c r="KZ6" s="67"/>
      <c r="LA6" s="67"/>
      <c r="LB6" s="67"/>
      <c r="LC6" s="67"/>
      <c r="LD6" s="67"/>
      <c r="LE6" s="67"/>
      <c r="LF6" s="67"/>
      <c r="LG6" s="67"/>
      <c r="LH6" s="67"/>
      <c r="LI6" s="67"/>
      <c r="LJ6" s="67"/>
      <c r="LK6" s="67"/>
      <c r="LL6" s="67"/>
      <c r="LM6" s="67"/>
      <c r="LN6" s="67"/>
      <c r="LO6" s="67"/>
      <c r="LP6" s="67"/>
      <c r="LQ6" s="67"/>
      <c r="LR6" s="67"/>
      <c r="LS6" s="67"/>
      <c r="LT6" s="67"/>
      <c r="LU6" s="67"/>
      <c r="LV6" s="67"/>
      <c r="LW6" s="67"/>
      <c r="LX6" s="67"/>
      <c r="LY6" s="67"/>
      <c r="LZ6" s="67"/>
      <c r="MA6" s="67"/>
      <c r="MB6" s="67"/>
      <c r="MC6" s="67"/>
      <c r="MD6" s="67"/>
      <c r="ME6" s="67"/>
      <c r="MF6" s="67"/>
      <c r="MG6" s="67"/>
      <c r="MH6" s="67"/>
      <c r="MI6" s="67"/>
      <c r="MJ6" s="67"/>
      <c r="MK6" s="67"/>
      <c r="ML6" s="67"/>
      <c r="MM6" s="67"/>
      <c r="MN6" s="67"/>
      <c r="MO6" s="67"/>
      <c r="MP6" s="67"/>
      <c r="MQ6" s="67"/>
      <c r="MR6" s="67"/>
      <c r="MS6" s="67"/>
      <c r="MT6" s="67"/>
      <c r="MU6" s="67"/>
      <c r="MV6" s="67"/>
      <c r="MW6" s="67"/>
      <c r="MX6" s="67"/>
      <c r="MY6" s="67"/>
      <c r="MZ6" s="67"/>
      <c r="NA6" s="67"/>
      <c r="NB6" s="67"/>
      <c r="NC6" s="67"/>
      <c r="ND6" s="67"/>
      <c r="NE6" s="67"/>
      <c r="NF6" s="67"/>
      <c r="NG6" s="67"/>
      <c r="NH6" s="67"/>
      <c r="NI6" s="67"/>
    </row>
    <row r="7" spans="1:373" s="63" customFormat="1" ht="36.75" customHeight="1">
      <c r="A7" s="62">
        <v>4</v>
      </c>
      <c r="B7" s="58">
        <v>87590</v>
      </c>
      <c r="C7" s="52" t="s">
        <v>21</v>
      </c>
      <c r="D7" s="61" t="s">
        <v>55</v>
      </c>
      <c r="E7" s="54" t="s">
        <v>54</v>
      </c>
      <c r="F7" s="51" t="s">
        <v>24</v>
      </c>
      <c r="G7" s="51" t="s">
        <v>30</v>
      </c>
      <c r="H7" s="59" t="s">
        <v>20</v>
      </c>
      <c r="I7" s="70">
        <v>98509</v>
      </c>
      <c r="K7" s="66" t="s">
        <v>17</v>
      </c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7"/>
      <c r="JW7" s="67"/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7"/>
      <c r="LP7" s="67"/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7"/>
      <c r="NI7" s="67"/>
    </row>
    <row r="8" spans="1:373" s="63" customFormat="1" ht="43.5" customHeight="1">
      <c r="A8" s="62">
        <v>5</v>
      </c>
      <c r="B8" s="58">
        <v>88338</v>
      </c>
      <c r="C8" s="52" t="s">
        <v>15</v>
      </c>
      <c r="D8" s="61" t="s">
        <v>58</v>
      </c>
      <c r="E8" s="56" t="s">
        <v>57</v>
      </c>
      <c r="F8" s="51" t="s">
        <v>24</v>
      </c>
      <c r="G8" s="51" t="s">
        <v>45</v>
      </c>
      <c r="H8" s="59" t="s">
        <v>13</v>
      </c>
      <c r="I8" s="70">
        <v>98380</v>
      </c>
      <c r="K8" s="66" t="s">
        <v>17</v>
      </c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  <c r="IU8" s="67"/>
      <c r="IV8" s="67"/>
      <c r="IW8" s="67"/>
      <c r="IX8" s="67"/>
      <c r="IY8" s="67"/>
      <c r="IZ8" s="67"/>
      <c r="JA8" s="67"/>
      <c r="JB8" s="67"/>
      <c r="JC8" s="67"/>
      <c r="JD8" s="67"/>
      <c r="JE8" s="67"/>
      <c r="JF8" s="67"/>
      <c r="JG8" s="67"/>
      <c r="JH8" s="67"/>
      <c r="JI8" s="67"/>
      <c r="JJ8" s="67"/>
      <c r="JK8" s="67"/>
      <c r="JL8" s="67"/>
      <c r="JM8" s="67"/>
      <c r="JN8" s="67"/>
      <c r="JO8" s="67"/>
      <c r="JP8" s="67"/>
      <c r="JQ8" s="67"/>
      <c r="JR8" s="67"/>
      <c r="JS8" s="67"/>
      <c r="JT8" s="67"/>
      <c r="JU8" s="67"/>
      <c r="JV8" s="67"/>
      <c r="JW8" s="67"/>
      <c r="JX8" s="67"/>
      <c r="JY8" s="67"/>
      <c r="JZ8" s="67"/>
      <c r="KA8" s="67"/>
      <c r="KB8" s="67"/>
      <c r="KC8" s="67"/>
      <c r="KD8" s="67"/>
      <c r="KE8" s="67"/>
      <c r="KF8" s="67"/>
      <c r="KG8" s="67"/>
      <c r="KH8" s="67"/>
      <c r="KI8" s="67"/>
      <c r="KJ8" s="67"/>
      <c r="KK8" s="67"/>
      <c r="KL8" s="67"/>
      <c r="KM8" s="67"/>
      <c r="KN8" s="67"/>
      <c r="KO8" s="67"/>
      <c r="KP8" s="67"/>
      <c r="KQ8" s="67"/>
      <c r="KR8" s="67"/>
      <c r="KS8" s="67"/>
      <c r="KT8" s="67"/>
      <c r="KU8" s="67"/>
      <c r="KV8" s="67"/>
      <c r="KW8" s="67"/>
      <c r="KX8" s="67"/>
      <c r="KY8" s="67"/>
      <c r="KZ8" s="67"/>
      <c r="LA8" s="67"/>
      <c r="LB8" s="67"/>
      <c r="LC8" s="67"/>
      <c r="LD8" s="67"/>
      <c r="LE8" s="67"/>
      <c r="LF8" s="67"/>
      <c r="LG8" s="67"/>
      <c r="LH8" s="67"/>
      <c r="LI8" s="67"/>
      <c r="LJ8" s="67"/>
      <c r="LK8" s="67"/>
      <c r="LL8" s="67"/>
      <c r="LM8" s="67"/>
      <c r="LN8" s="67"/>
      <c r="LO8" s="67"/>
      <c r="LP8" s="67"/>
      <c r="LQ8" s="67"/>
      <c r="LR8" s="67"/>
      <c r="LS8" s="67"/>
      <c r="LT8" s="67"/>
      <c r="LU8" s="67"/>
      <c r="LV8" s="67"/>
      <c r="LW8" s="67"/>
      <c r="LX8" s="67"/>
      <c r="LY8" s="67"/>
      <c r="LZ8" s="67"/>
      <c r="MA8" s="67"/>
      <c r="MB8" s="67"/>
      <c r="MC8" s="67"/>
      <c r="MD8" s="67"/>
      <c r="ME8" s="67"/>
      <c r="MF8" s="67"/>
      <c r="MG8" s="67"/>
      <c r="MH8" s="67"/>
      <c r="MI8" s="67"/>
      <c r="MJ8" s="67"/>
      <c r="MK8" s="67"/>
      <c r="ML8" s="67"/>
      <c r="MM8" s="67"/>
      <c r="MN8" s="67"/>
      <c r="MO8" s="67"/>
      <c r="MP8" s="67"/>
      <c r="MQ8" s="67"/>
      <c r="MR8" s="67"/>
      <c r="MS8" s="67"/>
      <c r="MT8" s="67"/>
      <c r="MU8" s="67"/>
      <c r="MV8" s="67"/>
      <c r="MW8" s="67"/>
      <c r="MX8" s="67"/>
      <c r="MY8" s="67"/>
      <c r="MZ8" s="67"/>
      <c r="NA8" s="67"/>
      <c r="NB8" s="67"/>
      <c r="NC8" s="67"/>
      <c r="ND8" s="67"/>
      <c r="NE8" s="67"/>
      <c r="NF8" s="67"/>
      <c r="NG8" s="67"/>
      <c r="NH8" s="67"/>
      <c r="NI8" s="67"/>
    </row>
    <row r="9" spans="1:373" s="63" customFormat="1" ht="42.75" customHeight="1">
      <c r="A9" s="62">
        <v>6</v>
      </c>
      <c r="B9" s="58">
        <v>88054</v>
      </c>
      <c r="C9" s="52" t="s">
        <v>35</v>
      </c>
      <c r="D9" s="61" t="s">
        <v>70</v>
      </c>
      <c r="E9" s="51" t="s">
        <v>69</v>
      </c>
      <c r="F9" s="51" t="s">
        <v>11</v>
      </c>
      <c r="G9" s="51" t="s">
        <v>12</v>
      </c>
      <c r="H9" s="59" t="s">
        <v>20</v>
      </c>
      <c r="I9" s="70">
        <v>97825</v>
      </c>
      <c r="K9" s="66" t="s">
        <v>17</v>
      </c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7"/>
      <c r="JW9" s="67"/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7"/>
      <c r="LP9" s="67"/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7"/>
      <c r="NI9" s="67"/>
    </row>
    <row r="10" spans="1:373" s="63" customFormat="1" ht="42.75" customHeight="1">
      <c r="A10" s="62">
        <v>7</v>
      </c>
      <c r="B10" s="58">
        <v>88289</v>
      </c>
      <c r="C10" s="52" t="s">
        <v>73</v>
      </c>
      <c r="D10" s="61" t="s">
        <v>74</v>
      </c>
      <c r="E10" s="51" t="s">
        <v>72</v>
      </c>
      <c r="F10" s="51" t="s">
        <v>6</v>
      </c>
      <c r="G10" s="51" t="s">
        <v>7</v>
      </c>
      <c r="H10" s="59" t="s">
        <v>20</v>
      </c>
      <c r="I10" s="70">
        <v>98500</v>
      </c>
      <c r="K10" s="66" t="s">
        <v>17</v>
      </c>
      <c r="L10" s="67" t="s">
        <v>348</v>
      </c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  <c r="IU10" s="67"/>
      <c r="IV10" s="67"/>
      <c r="IW10" s="67"/>
      <c r="IX10" s="67"/>
      <c r="IY10" s="67"/>
      <c r="IZ10" s="67"/>
      <c r="JA10" s="67"/>
      <c r="JB10" s="67"/>
      <c r="JC10" s="67"/>
      <c r="JD10" s="67"/>
      <c r="JE10" s="67"/>
      <c r="JF10" s="67"/>
      <c r="JG10" s="67"/>
      <c r="JH10" s="67"/>
      <c r="JI10" s="67"/>
      <c r="JJ10" s="67"/>
      <c r="JK10" s="67"/>
      <c r="JL10" s="67"/>
      <c r="JM10" s="67"/>
      <c r="JN10" s="67"/>
      <c r="JO10" s="67"/>
      <c r="JP10" s="67"/>
      <c r="JQ10" s="67"/>
      <c r="JR10" s="67"/>
      <c r="JS10" s="67"/>
      <c r="JT10" s="67"/>
      <c r="JU10" s="67"/>
      <c r="JV10" s="67"/>
      <c r="JW10" s="67"/>
      <c r="JX10" s="67"/>
      <c r="JY10" s="67"/>
      <c r="JZ10" s="67"/>
      <c r="KA10" s="67"/>
      <c r="KB10" s="67"/>
      <c r="KC10" s="67"/>
      <c r="KD10" s="67"/>
      <c r="KE10" s="67"/>
      <c r="KF10" s="67"/>
      <c r="KG10" s="67"/>
      <c r="KH10" s="67"/>
      <c r="KI10" s="67"/>
      <c r="KJ10" s="67"/>
      <c r="KK10" s="67"/>
      <c r="KL10" s="67"/>
      <c r="KM10" s="67"/>
      <c r="KN10" s="67"/>
      <c r="KO10" s="67"/>
      <c r="KP10" s="67"/>
      <c r="KQ10" s="67"/>
      <c r="KR10" s="67"/>
      <c r="KS10" s="67"/>
      <c r="KT10" s="67"/>
      <c r="KU10" s="67"/>
      <c r="KV10" s="67"/>
      <c r="KW10" s="67"/>
      <c r="KX10" s="67"/>
      <c r="KY10" s="67"/>
      <c r="KZ10" s="67"/>
      <c r="LA10" s="67"/>
      <c r="LB10" s="67"/>
      <c r="LC10" s="67"/>
      <c r="LD10" s="67"/>
      <c r="LE10" s="67"/>
      <c r="LF10" s="67"/>
      <c r="LG10" s="67"/>
      <c r="LH10" s="67"/>
      <c r="LI10" s="67"/>
      <c r="LJ10" s="67"/>
      <c r="LK10" s="67"/>
      <c r="LL10" s="67"/>
      <c r="LM10" s="67"/>
      <c r="LN10" s="67"/>
      <c r="LO10" s="67"/>
      <c r="LP10" s="67"/>
      <c r="LQ10" s="67"/>
      <c r="LR10" s="67"/>
      <c r="LS10" s="67"/>
      <c r="LT10" s="67"/>
      <c r="LU10" s="67"/>
      <c r="LV10" s="67"/>
      <c r="LW10" s="67"/>
      <c r="LX10" s="67"/>
      <c r="LY10" s="67"/>
      <c r="LZ10" s="67"/>
      <c r="MA10" s="67"/>
      <c r="MB10" s="67"/>
      <c r="MC10" s="67"/>
      <c r="MD10" s="67"/>
      <c r="ME10" s="67"/>
      <c r="MF10" s="67"/>
      <c r="MG10" s="67"/>
      <c r="MH10" s="67"/>
      <c r="MI10" s="67"/>
      <c r="MJ10" s="67"/>
      <c r="MK10" s="67"/>
      <c r="ML10" s="67"/>
      <c r="MM10" s="67"/>
      <c r="MN10" s="67"/>
      <c r="MO10" s="67"/>
      <c r="MP10" s="67"/>
      <c r="MQ10" s="67"/>
      <c r="MR10" s="67"/>
      <c r="MS10" s="67"/>
      <c r="MT10" s="67"/>
      <c r="MU10" s="67"/>
      <c r="MV10" s="67"/>
      <c r="MW10" s="67"/>
      <c r="MX10" s="67"/>
      <c r="MY10" s="67"/>
      <c r="MZ10" s="67"/>
      <c r="NA10" s="67"/>
      <c r="NB10" s="67"/>
      <c r="NC10" s="67"/>
      <c r="ND10" s="67"/>
      <c r="NE10" s="67"/>
      <c r="NF10" s="67"/>
      <c r="NG10" s="67"/>
      <c r="NH10" s="67"/>
      <c r="NI10" s="67"/>
    </row>
    <row r="11" spans="1:373" s="63" customFormat="1" ht="51" customHeight="1">
      <c r="A11" s="62">
        <v>8</v>
      </c>
      <c r="B11" s="58">
        <v>88121</v>
      </c>
      <c r="C11" s="52" t="s">
        <v>95</v>
      </c>
      <c r="D11" s="61" t="s">
        <v>96</v>
      </c>
      <c r="E11" s="51" t="s">
        <v>94</v>
      </c>
      <c r="F11" s="51" t="s">
        <v>24</v>
      </c>
      <c r="G11" s="51" t="s">
        <v>39</v>
      </c>
      <c r="H11" s="59" t="s">
        <v>20</v>
      </c>
      <c r="I11" s="70">
        <v>69998.5</v>
      </c>
      <c r="K11" s="68" t="s">
        <v>17</v>
      </c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7"/>
      <c r="JW11" s="67"/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7"/>
      <c r="LP11" s="67"/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7"/>
      <c r="NI11" s="67"/>
    </row>
    <row r="12" spans="1:373" s="63" customFormat="1" ht="47.25" customHeight="1">
      <c r="A12" s="62">
        <v>9</v>
      </c>
      <c r="B12" s="57">
        <v>88522</v>
      </c>
      <c r="C12" s="52" t="s">
        <v>22</v>
      </c>
      <c r="D12" s="61" t="s">
        <v>41</v>
      </c>
      <c r="E12" s="51" t="s">
        <v>102</v>
      </c>
      <c r="F12" s="51" t="s">
        <v>6</v>
      </c>
      <c r="G12" s="51" t="s">
        <v>101</v>
      </c>
      <c r="H12" s="59" t="s">
        <v>20</v>
      </c>
      <c r="I12" s="70">
        <v>98280</v>
      </c>
      <c r="K12" s="66" t="s">
        <v>17</v>
      </c>
      <c r="L12" s="67" t="s">
        <v>348</v>
      </c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  <c r="IU12" s="67"/>
      <c r="IV12" s="67"/>
      <c r="IW12" s="67"/>
      <c r="IX12" s="67"/>
      <c r="IY12" s="67"/>
      <c r="IZ12" s="67"/>
      <c r="JA12" s="67"/>
      <c r="JB12" s="67"/>
      <c r="JC12" s="67"/>
      <c r="JD12" s="67"/>
      <c r="JE12" s="67"/>
      <c r="JF12" s="67"/>
      <c r="JG12" s="67"/>
      <c r="JH12" s="67"/>
      <c r="JI12" s="67"/>
      <c r="JJ12" s="67"/>
      <c r="JK12" s="67"/>
      <c r="JL12" s="67"/>
      <c r="JM12" s="67"/>
      <c r="JN12" s="67"/>
      <c r="JO12" s="67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67"/>
      <c r="KA12" s="67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  <c r="LC12" s="67"/>
      <c r="LD12" s="67"/>
      <c r="LE12" s="67"/>
      <c r="LF12" s="67"/>
      <c r="LG12" s="67"/>
      <c r="LH12" s="67"/>
      <c r="LI12" s="67"/>
      <c r="LJ12" s="67"/>
      <c r="LK12" s="67"/>
      <c r="LL12" s="67"/>
      <c r="LM12" s="67"/>
      <c r="LN12" s="67"/>
      <c r="LO12" s="67"/>
      <c r="LP12" s="67"/>
      <c r="LQ12" s="67"/>
      <c r="LR12" s="67"/>
      <c r="LS12" s="67"/>
      <c r="LT12" s="67"/>
      <c r="LU12" s="67"/>
      <c r="LV12" s="67"/>
      <c r="LW12" s="67"/>
      <c r="LX12" s="67"/>
      <c r="LY12" s="67"/>
      <c r="LZ12" s="67"/>
      <c r="MA12" s="67"/>
      <c r="MB12" s="67"/>
      <c r="MC12" s="67"/>
      <c r="MD12" s="67"/>
      <c r="ME12" s="67"/>
      <c r="MF12" s="67"/>
      <c r="MG12" s="67"/>
      <c r="MH12" s="67"/>
      <c r="MI12" s="67"/>
      <c r="MJ12" s="67"/>
      <c r="MK12" s="67"/>
      <c r="ML12" s="67"/>
      <c r="MM12" s="67"/>
      <c r="MN12" s="67"/>
      <c r="MO12" s="67"/>
      <c r="MP12" s="67"/>
      <c r="MQ12" s="67"/>
      <c r="MR12" s="67"/>
      <c r="MS12" s="67"/>
      <c r="MT12" s="67"/>
      <c r="MU12" s="67"/>
      <c r="MV12" s="67"/>
      <c r="MW12" s="67"/>
      <c r="MX12" s="67"/>
      <c r="MY12" s="67"/>
      <c r="MZ12" s="67"/>
      <c r="NA12" s="67"/>
      <c r="NB12" s="67"/>
      <c r="NC12" s="67"/>
      <c r="ND12" s="67"/>
      <c r="NE12" s="67"/>
      <c r="NF12" s="67"/>
      <c r="NG12" s="67"/>
      <c r="NH12" s="67"/>
      <c r="NI12" s="67"/>
    </row>
    <row r="13" spans="1:373" s="63" customFormat="1" ht="46.5" customHeight="1">
      <c r="A13" s="62">
        <v>10</v>
      </c>
      <c r="B13" s="58">
        <v>87928</v>
      </c>
      <c r="C13" s="52" t="s">
        <v>61</v>
      </c>
      <c r="D13" s="61" t="s">
        <v>105</v>
      </c>
      <c r="E13" s="51" t="s">
        <v>104</v>
      </c>
      <c r="F13" s="51" t="s">
        <v>11</v>
      </c>
      <c r="G13" s="51" t="s">
        <v>33</v>
      </c>
      <c r="H13" s="59" t="s">
        <v>8</v>
      </c>
      <c r="I13" s="70">
        <v>98509.5</v>
      </c>
      <c r="K13" s="68" t="s">
        <v>17</v>
      </c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7"/>
      <c r="LK13" s="67"/>
      <c r="LL13" s="67"/>
      <c r="LM13" s="67"/>
      <c r="LN13" s="67"/>
      <c r="LO13" s="67"/>
      <c r="LP13" s="67"/>
      <c r="LQ13" s="67"/>
      <c r="LR13" s="67"/>
      <c r="LS13" s="67"/>
      <c r="LT13" s="67"/>
      <c r="LU13" s="67"/>
      <c r="LV13" s="67"/>
      <c r="LW13" s="67"/>
      <c r="LX13" s="67"/>
      <c r="LY13" s="67"/>
      <c r="LZ13" s="67"/>
      <c r="MA13" s="67"/>
      <c r="MB13" s="67"/>
      <c r="MC13" s="67"/>
      <c r="MD13" s="67"/>
      <c r="ME13" s="67"/>
      <c r="MF13" s="67"/>
      <c r="MG13" s="67"/>
      <c r="MH13" s="67"/>
      <c r="MI13" s="67"/>
      <c r="MJ13" s="67"/>
      <c r="MK13" s="67"/>
      <c r="ML13" s="67"/>
      <c r="MM13" s="67"/>
      <c r="MN13" s="67"/>
      <c r="MO13" s="67"/>
      <c r="MP13" s="67"/>
      <c r="MQ13" s="67"/>
      <c r="MR13" s="67"/>
      <c r="MS13" s="67"/>
      <c r="MT13" s="67"/>
      <c r="MU13" s="67"/>
      <c r="MV13" s="67"/>
      <c r="MW13" s="67"/>
      <c r="MX13" s="67"/>
      <c r="MY13" s="67"/>
      <c r="MZ13" s="67"/>
      <c r="NA13" s="67"/>
      <c r="NB13" s="67"/>
      <c r="NC13" s="67"/>
      <c r="ND13" s="67"/>
      <c r="NE13" s="67"/>
      <c r="NF13" s="67"/>
      <c r="NG13" s="67"/>
      <c r="NH13" s="67"/>
      <c r="NI13" s="67"/>
    </row>
    <row r="14" spans="1:373" s="63" customFormat="1" ht="36" customHeight="1">
      <c r="A14" s="62">
        <v>11</v>
      </c>
      <c r="B14" s="58">
        <v>88148</v>
      </c>
      <c r="C14" s="52" t="s">
        <v>99</v>
      </c>
      <c r="D14" s="61" t="s">
        <v>112</v>
      </c>
      <c r="E14" s="51" t="s">
        <v>111</v>
      </c>
      <c r="F14" s="51" t="s">
        <v>24</v>
      </c>
      <c r="G14" s="51" t="s">
        <v>25</v>
      </c>
      <c r="H14" s="59" t="s">
        <v>13</v>
      </c>
      <c r="I14" s="70">
        <v>98509.5</v>
      </c>
      <c r="K14" s="66" t="s">
        <v>17</v>
      </c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  <c r="IW14" s="67"/>
      <c r="IX14" s="67"/>
      <c r="IY14" s="67"/>
      <c r="IZ14" s="67"/>
      <c r="JA14" s="67"/>
      <c r="JB14" s="67"/>
      <c r="JC14" s="67"/>
      <c r="JD14" s="67"/>
      <c r="JE14" s="67"/>
      <c r="JF14" s="67"/>
      <c r="JG14" s="67"/>
      <c r="JH14" s="67"/>
      <c r="JI14" s="67"/>
      <c r="JJ14" s="67"/>
      <c r="JK14" s="67"/>
      <c r="JL14" s="67"/>
      <c r="JM14" s="67"/>
      <c r="JN14" s="67"/>
      <c r="JO14" s="67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7"/>
      <c r="LE14" s="67"/>
      <c r="LF14" s="67"/>
      <c r="LG14" s="67"/>
      <c r="LH14" s="67"/>
      <c r="LI14" s="67"/>
      <c r="LJ14" s="67"/>
      <c r="LK14" s="67"/>
      <c r="LL14" s="67"/>
      <c r="LM14" s="67"/>
      <c r="LN14" s="67"/>
      <c r="LO14" s="67"/>
      <c r="LP14" s="67"/>
      <c r="LQ14" s="67"/>
      <c r="LR14" s="67"/>
      <c r="LS14" s="67"/>
      <c r="LT14" s="67"/>
      <c r="LU14" s="67"/>
      <c r="LV14" s="67"/>
      <c r="LW14" s="67"/>
      <c r="LX14" s="67"/>
      <c r="LY14" s="67"/>
      <c r="LZ14" s="67"/>
      <c r="MA14" s="67"/>
      <c r="MB14" s="67"/>
      <c r="MC14" s="67"/>
      <c r="MD14" s="67"/>
      <c r="ME14" s="67"/>
      <c r="MF14" s="67"/>
      <c r="MG14" s="67"/>
      <c r="MH14" s="67"/>
      <c r="MI14" s="67"/>
      <c r="MJ14" s="67"/>
      <c r="MK14" s="67"/>
      <c r="ML14" s="67"/>
      <c r="MM14" s="67"/>
      <c r="MN14" s="67"/>
      <c r="MO14" s="67"/>
      <c r="MP14" s="67"/>
      <c r="MQ14" s="67"/>
      <c r="MR14" s="67"/>
      <c r="MS14" s="67"/>
      <c r="MT14" s="67"/>
      <c r="MU14" s="67"/>
      <c r="MV14" s="67"/>
      <c r="MW14" s="67"/>
      <c r="MX14" s="67"/>
      <c r="MY14" s="67"/>
      <c r="MZ14" s="67"/>
      <c r="NA14" s="67"/>
      <c r="NB14" s="67"/>
      <c r="NC14" s="67"/>
      <c r="ND14" s="67"/>
      <c r="NE14" s="67"/>
      <c r="NF14" s="67"/>
      <c r="NG14" s="67"/>
      <c r="NH14" s="67"/>
      <c r="NI14" s="67"/>
    </row>
    <row r="15" spans="1:373" s="63" customFormat="1" ht="45.75" customHeight="1">
      <c r="A15" s="62">
        <v>12</v>
      </c>
      <c r="B15" s="58">
        <v>88191</v>
      </c>
      <c r="C15" s="52" t="s">
        <v>52</v>
      </c>
      <c r="D15" s="61" t="s">
        <v>124</v>
      </c>
      <c r="E15" s="51" t="s">
        <v>123</v>
      </c>
      <c r="F15" s="51" t="s">
        <v>11</v>
      </c>
      <c r="G15" s="51" t="s">
        <v>12</v>
      </c>
      <c r="H15" s="59" t="s">
        <v>20</v>
      </c>
      <c r="I15" s="70">
        <v>98509.5</v>
      </c>
      <c r="K15" s="68" t="s">
        <v>17</v>
      </c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  <c r="IW15" s="67"/>
      <c r="IX15" s="67"/>
      <c r="IY15" s="67"/>
      <c r="IZ15" s="67"/>
      <c r="JA15" s="67"/>
      <c r="JB15" s="67"/>
      <c r="JC15" s="67"/>
      <c r="JD15" s="67"/>
      <c r="JE15" s="67"/>
      <c r="JF15" s="67"/>
      <c r="JG15" s="67"/>
      <c r="JH15" s="67"/>
      <c r="JI15" s="67"/>
      <c r="JJ15" s="67"/>
      <c r="JK15" s="67"/>
      <c r="JL15" s="67"/>
      <c r="JM15" s="67"/>
      <c r="JN15" s="67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7"/>
      <c r="LF15" s="67"/>
      <c r="LG15" s="67"/>
      <c r="LH15" s="67"/>
      <c r="LI15" s="67"/>
      <c r="LJ15" s="67"/>
      <c r="LK15" s="67"/>
      <c r="LL15" s="67"/>
      <c r="LM15" s="67"/>
      <c r="LN15" s="67"/>
      <c r="LO15" s="67"/>
      <c r="LP15" s="67"/>
      <c r="LQ15" s="67"/>
      <c r="LR15" s="67"/>
      <c r="LS15" s="67"/>
      <c r="LT15" s="67"/>
      <c r="LU15" s="67"/>
      <c r="LV15" s="67"/>
      <c r="LW15" s="67"/>
      <c r="LX15" s="67"/>
      <c r="LY15" s="67"/>
      <c r="LZ15" s="67"/>
      <c r="MA15" s="67"/>
      <c r="MB15" s="67"/>
      <c r="MC15" s="67"/>
      <c r="MD15" s="67"/>
      <c r="ME15" s="67"/>
      <c r="MF15" s="67"/>
      <c r="MG15" s="67"/>
      <c r="MH15" s="67"/>
      <c r="MI15" s="67"/>
      <c r="MJ15" s="67"/>
      <c r="MK15" s="67"/>
      <c r="ML15" s="67"/>
      <c r="MM15" s="67"/>
      <c r="MN15" s="67"/>
      <c r="MO15" s="67"/>
      <c r="MP15" s="67"/>
      <c r="MQ15" s="67"/>
      <c r="MR15" s="67"/>
      <c r="MS15" s="67"/>
      <c r="MT15" s="67"/>
      <c r="MU15" s="67"/>
      <c r="MV15" s="67"/>
      <c r="MW15" s="67"/>
      <c r="MX15" s="67"/>
      <c r="MY15" s="67"/>
      <c r="MZ15" s="67"/>
      <c r="NA15" s="67"/>
      <c r="NB15" s="67"/>
      <c r="NC15" s="67"/>
      <c r="ND15" s="67"/>
      <c r="NE15" s="67"/>
      <c r="NF15" s="67"/>
      <c r="NG15" s="67"/>
      <c r="NH15" s="67"/>
      <c r="NI15" s="67"/>
    </row>
    <row r="16" spans="1:373" s="63" customFormat="1" ht="72" customHeight="1">
      <c r="A16" s="62">
        <v>13</v>
      </c>
      <c r="B16" s="58">
        <v>87376</v>
      </c>
      <c r="C16" s="52" t="s">
        <v>35</v>
      </c>
      <c r="D16" s="61" t="s">
        <v>128</v>
      </c>
      <c r="E16" s="51" t="s">
        <v>127</v>
      </c>
      <c r="F16" s="51" t="s">
        <v>83</v>
      </c>
      <c r="G16" s="51" t="s">
        <v>126</v>
      </c>
      <c r="H16" s="59" t="s">
        <v>20</v>
      </c>
      <c r="I16" s="70">
        <v>98509</v>
      </c>
      <c r="K16" s="68" t="s">
        <v>17</v>
      </c>
      <c r="L16" s="67" t="s">
        <v>348</v>
      </c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  <c r="IU16" s="67"/>
      <c r="IV16" s="67"/>
      <c r="IW16" s="67"/>
      <c r="IX16" s="67"/>
      <c r="IY16" s="67"/>
      <c r="IZ16" s="67"/>
      <c r="JA16" s="67"/>
      <c r="JB16" s="67"/>
      <c r="JC16" s="67"/>
      <c r="JD16" s="67"/>
      <c r="JE16" s="67"/>
      <c r="JF16" s="67"/>
      <c r="JG16" s="67"/>
      <c r="JH16" s="67"/>
      <c r="JI16" s="67"/>
      <c r="JJ16" s="67"/>
      <c r="JK16" s="67"/>
      <c r="JL16" s="67"/>
      <c r="JM16" s="67"/>
      <c r="JN16" s="67"/>
      <c r="JO16" s="67"/>
      <c r="JP16" s="67"/>
      <c r="JQ16" s="67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V16" s="67"/>
      <c r="KW16" s="67"/>
      <c r="KX16" s="67"/>
      <c r="KY16" s="67"/>
      <c r="KZ16" s="67"/>
      <c r="LA16" s="67"/>
      <c r="LB16" s="67"/>
      <c r="LC16" s="67"/>
      <c r="LD16" s="67"/>
      <c r="LE16" s="67"/>
      <c r="LF16" s="67"/>
      <c r="LG16" s="67"/>
      <c r="LH16" s="67"/>
      <c r="LI16" s="67"/>
      <c r="LJ16" s="67"/>
      <c r="LK16" s="67"/>
      <c r="LL16" s="67"/>
      <c r="LM16" s="67"/>
      <c r="LN16" s="67"/>
      <c r="LO16" s="67"/>
      <c r="LP16" s="67"/>
      <c r="LQ16" s="67"/>
      <c r="LR16" s="67"/>
      <c r="LS16" s="67"/>
      <c r="LT16" s="67"/>
      <c r="LU16" s="67"/>
      <c r="LV16" s="67"/>
      <c r="LW16" s="67"/>
      <c r="LX16" s="67"/>
      <c r="LY16" s="67"/>
      <c r="LZ16" s="67"/>
      <c r="MA16" s="67"/>
      <c r="MB16" s="67"/>
      <c r="MC16" s="67"/>
      <c r="MD16" s="67"/>
      <c r="ME16" s="67"/>
      <c r="MF16" s="67"/>
      <c r="MG16" s="67"/>
      <c r="MH16" s="67"/>
      <c r="MI16" s="67"/>
      <c r="MJ16" s="67"/>
      <c r="MK16" s="67"/>
      <c r="ML16" s="67"/>
      <c r="MM16" s="67"/>
      <c r="MN16" s="67"/>
      <c r="MO16" s="67"/>
      <c r="MP16" s="67"/>
      <c r="MQ16" s="67"/>
      <c r="MR16" s="67"/>
      <c r="MS16" s="67"/>
      <c r="MT16" s="67"/>
      <c r="MU16" s="67"/>
      <c r="MV16" s="67"/>
      <c r="MW16" s="67"/>
      <c r="MX16" s="67"/>
      <c r="MY16" s="67"/>
      <c r="MZ16" s="67"/>
      <c r="NA16" s="67"/>
      <c r="NB16" s="67"/>
      <c r="NC16" s="67"/>
      <c r="ND16" s="67"/>
      <c r="NE16" s="67"/>
      <c r="NF16" s="67"/>
      <c r="NG16" s="67"/>
      <c r="NH16" s="67"/>
      <c r="NI16" s="67"/>
    </row>
    <row r="17" spans="1:373" s="63" customFormat="1" ht="69" customHeight="1">
      <c r="A17" s="62">
        <v>14</v>
      </c>
      <c r="B17" s="58">
        <v>88075</v>
      </c>
      <c r="C17" s="52" t="s">
        <v>85</v>
      </c>
      <c r="D17" s="61" t="s">
        <v>132</v>
      </c>
      <c r="E17" s="51" t="s">
        <v>131</v>
      </c>
      <c r="F17" s="51" t="s">
        <v>11</v>
      </c>
      <c r="G17" s="51" t="s">
        <v>118</v>
      </c>
      <c r="H17" s="59" t="s">
        <v>20</v>
      </c>
      <c r="I17" s="70">
        <v>97721</v>
      </c>
      <c r="K17" s="68" t="s">
        <v>17</v>
      </c>
      <c r="L17" s="67" t="s">
        <v>348</v>
      </c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  <c r="IU17" s="67"/>
      <c r="IV17" s="67"/>
      <c r="IW17" s="67"/>
      <c r="IX17" s="67"/>
      <c r="IY17" s="67"/>
      <c r="IZ17" s="67"/>
      <c r="JA17" s="67"/>
      <c r="JB17" s="67"/>
      <c r="JC17" s="67"/>
      <c r="JD17" s="67"/>
      <c r="JE17" s="67"/>
      <c r="JF17" s="67"/>
      <c r="JG17" s="67"/>
      <c r="JH17" s="67"/>
      <c r="JI17" s="67"/>
      <c r="JJ17" s="67"/>
      <c r="JK17" s="67"/>
      <c r="JL17" s="67"/>
      <c r="JM17" s="67"/>
      <c r="JN17" s="67"/>
      <c r="JO17" s="67"/>
      <c r="JP17" s="67"/>
      <c r="JQ17" s="67"/>
      <c r="JR17" s="67"/>
      <c r="JS17" s="67"/>
      <c r="JT17" s="67"/>
      <c r="JU17" s="67"/>
      <c r="JV17" s="67"/>
      <c r="JW17" s="67"/>
      <c r="JX17" s="67"/>
      <c r="JY17" s="67"/>
      <c r="JZ17" s="67"/>
      <c r="KA17" s="67"/>
      <c r="KB17" s="67"/>
      <c r="KC17" s="67"/>
      <c r="KD17" s="67"/>
      <c r="KE17" s="67"/>
      <c r="KF17" s="67"/>
      <c r="KG17" s="67"/>
      <c r="KH17" s="67"/>
      <c r="KI17" s="67"/>
      <c r="KJ17" s="67"/>
      <c r="KK17" s="67"/>
      <c r="KL17" s="67"/>
      <c r="KM17" s="67"/>
      <c r="KN17" s="67"/>
      <c r="KO17" s="67"/>
      <c r="KP17" s="67"/>
      <c r="KQ17" s="67"/>
      <c r="KR17" s="67"/>
      <c r="KS17" s="67"/>
      <c r="KT17" s="67"/>
      <c r="KU17" s="67"/>
      <c r="KV17" s="67"/>
      <c r="KW17" s="67"/>
      <c r="KX17" s="67"/>
      <c r="KY17" s="67"/>
      <c r="KZ17" s="67"/>
      <c r="LA17" s="67"/>
      <c r="LB17" s="67"/>
      <c r="LC17" s="67"/>
      <c r="LD17" s="67"/>
      <c r="LE17" s="67"/>
      <c r="LF17" s="67"/>
      <c r="LG17" s="67"/>
      <c r="LH17" s="67"/>
      <c r="LI17" s="67"/>
      <c r="LJ17" s="67"/>
      <c r="LK17" s="67"/>
      <c r="LL17" s="67"/>
      <c r="LM17" s="67"/>
      <c r="LN17" s="67"/>
      <c r="LO17" s="67"/>
      <c r="LP17" s="67"/>
      <c r="LQ17" s="67"/>
      <c r="LR17" s="67"/>
      <c r="LS17" s="67"/>
      <c r="LT17" s="67"/>
      <c r="LU17" s="67"/>
      <c r="LV17" s="67"/>
      <c r="LW17" s="67"/>
      <c r="LX17" s="67"/>
      <c r="LY17" s="67"/>
      <c r="LZ17" s="67"/>
      <c r="MA17" s="67"/>
      <c r="MB17" s="67"/>
      <c r="MC17" s="67"/>
      <c r="MD17" s="67"/>
      <c r="ME17" s="67"/>
      <c r="MF17" s="67"/>
      <c r="MG17" s="67"/>
      <c r="MH17" s="67"/>
      <c r="MI17" s="67"/>
      <c r="MJ17" s="67"/>
      <c r="MK17" s="67"/>
      <c r="ML17" s="67"/>
      <c r="MM17" s="67"/>
      <c r="MN17" s="67"/>
      <c r="MO17" s="67"/>
      <c r="MP17" s="67"/>
      <c r="MQ17" s="67"/>
      <c r="MR17" s="67"/>
      <c r="MS17" s="67"/>
      <c r="MT17" s="67"/>
      <c r="MU17" s="67"/>
      <c r="MV17" s="67"/>
      <c r="MW17" s="67"/>
      <c r="MX17" s="67"/>
      <c r="MY17" s="67"/>
      <c r="MZ17" s="67"/>
      <c r="NA17" s="67"/>
      <c r="NB17" s="67"/>
      <c r="NC17" s="67"/>
      <c r="ND17" s="67"/>
      <c r="NE17" s="67"/>
      <c r="NF17" s="67"/>
      <c r="NG17" s="67"/>
      <c r="NH17" s="67"/>
      <c r="NI17" s="67"/>
    </row>
    <row r="18" spans="1:373" s="63" customFormat="1" ht="40.5" customHeight="1">
      <c r="A18" s="62">
        <v>15</v>
      </c>
      <c r="B18" s="58">
        <v>88206</v>
      </c>
      <c r="C18" s="52" t="s">
        <v>15</v>
      </c>
      <c r="D18" s="61" t="s">
        <v>97</v>
      </c>
      <c r="E18" s="51" t="s">
        <v>134</v>
      </c>
      <c r="F18" s="51" t="s">
        <v>24</v>
      </c>
      <c r="G18" s="51" t="s">
        <v>39</v>
      </c>
      <c r="H18" s="59" t="s">
        <v>13</v>
      </c>
      <c r="I18" s="70">
        <v>98480</v>
      </c>
      <c r="K18" s="66" t="s">
        <v>17</v>
      </c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  <c r="IU18" s="67"/>
      <c r="IV18" s="67"/>
      <c r="IW18" s="67"/>
      <c r="IX18" s="67"/>
      <c r="IY18" s="67"/>
      <c r="IZ18" s="67"/>
      <c r="JA18" s="67"/>
      <c r="JB18" s="67"/>
      <c r="JC18" s="67"/>
      <c r="JD18" s="67"/>
      <c r="JE18" s="67"/>
      <c r="JF18" s="67"/>
      <c r="JG18" s="67"/>
      <c r="JH18" s="67"/>
      <c r="JI18" s="67"/>
      <c r="JJ18" s="67"/>
      <c r="JK18" s="67"/>
      <c r="JL18" s="67"/>
      <c r="JM18" s="67"/>
      <c r="JN18" s="67"/>
      <c r="JO18" s="67"/>
      <c r="JP18" s="67"/>
      <c r="JQ18" s="67"/>
      <c r="JR18" s="67"/>
      <c r="JS18" s="67"/>
      <c r="JT18" s="67"/>
      <c r="JU18" s="67"/>
      <c r="JV18" s="67"/>
      <c r="JW18" s="67"/>
      <c r="JX18" s="67"/>
      <c r="JY18" s="67"/>
      <c r="JZ18" s="67"/>
      <c r="KA18" s="67"/>
      <c r="KB18" s="67"/>
      <c r="KC18" s="67"/>
      <c r="KD18" s="67"/>
      <c r="KE18" s="67"/>
      <c r="KF18" s="67"/>
      <c r="KG18" s="67"/>
      <c r="KH18" s="67"/>
      <c r="KI18" s="67"/>
      <c r="KJ18" s="67"/>
      <c r="KK18" s="67"/>
      <c r="KL18" s="67"/>
      <c r="KM18" s="67"/>
      <c r="KN18" s="67"/>
      <c r="KO18" s="67"/>
      <c r="KP18" s="67"/>
      <c r="KQ18" s="67"/>
      <c r="KR18" s="67"/>
      <c r="KS18" s="67"/>
      <c r="KT18" s="67"/>
      <c r="KU18" s="67"/>
      <c r="KV18" s="67"/>
      <c r="KW18" s="67"/>
      <c r="KX18" s="67"/>
      <c r="KY18" s="67"/>
      <c r="KZ18" s="67"/>
      <c r="LA18" s="67"/>
      <c r="LB18" s="67"/>
      <c r="LC18" s="67"/>
      <c r="LD18" s="67"/>
      <c r="LE18" s="67"/>
      <c r="LF18" s="67"/>
      <c r="LG18" s="67"/>
      <c r="LH18" s="67"/>
      <c r="LI18" s="67"/>
      <c r="LJ18" s="67"/>
      <c r="LK18" s="67"/>
      <c r="LL18" s="67"/>
      <c r="LM18" s="67"/>
      <c r="LN18" s="67"/>
      <c r="LO18" s="67"/>
      <c r="LP18" s="67"/>
      <c r="LQ18" s="67"/>
      <c r="LR18" s="67"/>
      <c r="LS18" s="67"/>
      <c r="LT18" s="67"/>
      <c r="LU18" s="67"/>
      <c r="LV18" s="67"/>
      <c r="LW18" s="67"/>
      <c r="LX18" s="67"/>
      <c r="LY18" s="67"/>
      <c r="LZ18" s="67"/>
      <c r="MA18" s="67"/>
      <c r="MB18" s="67"/>
      <c r="MC18" s="67"/>
      <c r="MD18" s="67"/>
      <c r="ME18" s="67"/>
      <c r="MF18" s="67"/>
      <c r="MG18" s="67"/>
      <c r="MH18" s="67"/>
      <c r="MI18" s="67"/>
      <c r="MJ18" s="67"/>
      <c r="MK18" s="67"/>
      <c r="ML18" s="67"/>
      <c r="MM18" s="67"/>
      <c r="MN18" s="67"/>
      <c r="MO18" s="67"/>
      <c r="MP18" s="67"/>
      <c r="MQ18" s="67"/>
      <c r="MR18" s="67"/>
      <c r="MS18" s="67"/>
      <c r="MT18" s="67"/>
      <c r="MU18" s="67"/>
      <c r="MV18" s="67"/>
      <c r="MW18" s="67"/>
      <c r="MX18" s="67"/>
      <c r="MY18" s="67"/>
      <c r="MZ18" s="67"/>
      <c r="NA18" s="67"/>
      <c r="NB18" s="67"/>
      <c r="NC18" s="67"/>
      <c r="ND18" s="67"/>
      <c r="NE18" s="67"/>
      <c r="NF18" s="67"/>
      <c r="NG18" s="67"/>
      <c r="NH18" s="67"/>
      <c r="NI18" s="67"/>
    </row>
    <row r="19" spans="1:373" s="63" customFormat="1" ht="82.5" customHeight="1">
      <c r="A19" s="62">
        <v>16</v>
      </c>
      <c r="B19" s="58">
        <v>87311</v>
      </c>
      <c r="C19" s="52" t="s">
        <v>137</v>
      </c>
      <c r="D19" s="61" t="s">
        <v>138</v>
      </c>
      <c r="E19" s="51" t="s">
        <v>136</v>
      </c>
      <c r="F19" s="51" t="s">
        <v>24</v>
      </c>
      <c r="G19" s="51" t="s">
        <v>30</v>
      </c>
      <c r="H19" s="59" t="s">
        <v>64</v>
      </c>
      <c r="I19" s="70">
        <v>98500</v>
      </c>
      <c r="K19" s="66" t="s">
        <v>17</v>
      </c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  <c r="IU19" s="67"/>
      <c r="IV19" s="67"/>
      <c r="IW19" s="67"/>
      <c r="IX19" s="67"/>
      <c r="IY19" s="67"/>
      <c r="IZ19" s="67"/>
      <c r="JA19" s="67"/>
      <c r="JB19" s="67"/>
      <c r="JC19" s="67"/>
      <c r="JD19" s="67"/>
      <c r="JE19" s="67"/>
      <c r="JF19" s="67"/>
      <c r="JG19" s="67"/>
      <c r="JH19" s="67"/>
      <c r="JI19" s="67"/>
      <c r="JJ19" s="67"/>
      <c r="JK19" s="67"/>
      <c r="JL19" s="67"/>
      <c r="JM19" s="67"/>
      <c r="JN19" s="67"/>
      <c r="JO19" s="67"/>
      <c r="JP19" s="67"/>
      <c r="JQ19" s="67"/>
      <c r="JR19" s="67"/>
      <c r="JS19" s="67"/>
      <c r="JT19" s="67"/>
      <c r="JU19" s="67"/>
      <c r="JV19" s="67"/>
      <c r="JW19" s="67"/>
      <c r="JX19" s="67"/>
      <c r="JY19" s="67"/>
      <c r="JZ19" s="67"/>
      <c r="KA19" s="67"/>
      <c r="KB19" s="67"/>
      <c r="KC19" s="67"/>
      <c r="KD19" s="67"/>
      <c r="KE19" s="67"/>
      <c r="KF19" s="67"/>
      <c r="KG19" s="67"/>
      <c r="KH19" s="67"/>
      <c r="KI19" s="67"/>
      <c r="KJ19" s="67"/>
      <c r="KK19" s="67"/>
      <c r="KL19" s="67"/>
      <c r="KM19" s="67"/>
      <c r="KN19" s="67"/>
      <c r="KO19" s="67"/>
      <c r="KP19" s="67"/>
      <c r="KQ19" s="67"/>
      <c r="KR19" s="67"/>
      <c r="KS19" s="67"/>
      <c r="KT19" s="67"/>
      <c r="KU19" s="67"/>
      <c r="KV19" s="67"/>
      <c r="KW19" s="67"/>
      <c r="KX19" s="67"/>
      <c r="KY19" s="67"/>
      <c r="KZ19" s="67"/>
      <c r="LA19" s="67"/>
      <c r="LB19" s="67"/>
      <c r="LC19" s="67"/>
      <c r="LD19" s="67"/>
      <c r="LE19" s="67"/>
      <c r="LF19" s="67"/>
      <c r="LG19" s="67"/>
      <c r="LH19" s="67"/>
      <c r="LI19" s="67"/>
      <c r="LJ19" s="67"/>
      <c r="LK19" s="67"/>
      <c r="LL19" s="67"/>
      <c r="LM19" s="67"/>
      <c r="LN19" s="67"/>
      <c r="LO19" s="67"/>
      <c r="LP19" s="67"/>
      <c r="LQ19" s="67"/>
      <c r="LR19" s="67"/>
      <c r="LS19" s="67"/>
      <c r="LT19" s="67"/>
      <c r="LU19" s="67"/>
      <c r="LV19" s="67"/>
      <c r="LW19" s="67"/>
      <c r="LX19" s="67"/>
      <c r="LY19" s="67"/>
      <c r="LZ19" s="67"/>
      <c r="MA19" s="67"/>
      <c r="MB19" s="67"/>
      <c r="MC19" s="67"/>
      <c r="MD19" s="67"/>
      <c r="ME19" s="67"/>
      <c r="MF19" s="67"/>
      <c r="MG19" s="67"/>
      <c r="MH19" s="67"/>
      <c r="MI19" s="67"/>
      <c r="MJ19" s="67"/>
      <c r="MK19" s="67"/>
      <c r="ML19" s="67"/>
      <c r="MM19" s="67"/>
      <c r="MN19" s="67"/>
      <c r="MO19" s="67"/>
      <c r="MP19" s="67"/>
      <c r="MQ19" s="67"/>
      <c r="MR19" s="67"/>
      <c r="MS19" s="67"/>
      <c r="MT19" s="67"/>
      <c r="MU19" s="67"/>
      <c r="MV19" s="67"/>
      <c r="MW19" s="67"/>
      <c r="MX19" s="67"/>
      <c r="MY19" s="67"/>
      <c r="MZ19" s="67"/>
      <c r="NA19" s="67"/>
      <c r="NB19" s="67"/>
      <c r="NC19" s="67"/>
      <c r="ND19" s="67"/>
      <c r="NE19" s="67"/>
      <c r="NF19" s="67"/>
      <c r="NG19" s="67"/>
      <c r="NH19" s="67"/>
      <c r="NI19" s="67"/>
    </row>
    <row r="20" spans="1:373" s="63" customFormat="1" ht="48.75" customHeight="1">
      <c r="A20" s="62">
        <v>17</v>
      </c>
      <c r="B20" s="58">
        <v>89106</v>
      </c>
      <c r="C20" s="52" t="s">
        <v>66</v>
      </c>
      <c r="D20" s="61" t="s">
        <v>67</v>
      </c>
      <c r="E20" s="51" t="s">
        <v>140</v>
      </c>
      <c r="F20" s="51" t="s">
        <v>11</v>
      </c>
      <c r="G20" s="51" t="s">
        <v>118</v>
      </c>
      <c r="H20" s="59" t="s">
        <v>20</v>
      </c>
      <c r="I20" s="70">
        <v>97343</v>
      </c>
      <c r="K20" s="68" t="s">
        <v>17</v>
      </c>
      <c r="L20" s="67" t="s">
        <v>348</v>
      </c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67"/>
      <c r="JO20" s="67"/>
      <c r="JP20" s="67"/>
      <c r="JQ20" s="67"/>
      <c r="JR20" s="67"/>
      <c r="JS20" s="67"/>
      <c r="JT20" s="67"/>
      <c r="JU20" s="67"/>
      <c r="JV20" s="67"/>
      <c r="JW20" s="67"/>
      <c r="JX20" s="67"/>
      <c r="JY20" s="67"/>
      <c r="JZ20" s="67"/>
      <c r="KA20" s="67"/>
      <c r="KB20" s="67"/>
      <c r="KC20" s="67"/>
      <c r="KD20" s="67"/>
      <c r="KE20" s="67"/>
      <c r="KF20" s="67"/>
      <c r="KG20" s="67"/>
      <c r="KH20" s="67"/>
      <c r="KI20" s="67"/>
      <c r="KJ20" s="67"/>
      <c r="KK20" s="67"/>
      <c r="KL20" s="67"/>
      <c r="KM20" s="67"/>
      <c r="KN20" s="67"/>
      <c r="KO20" s="67"/>
      <c r="KP20" s="67"/>
      <c r="KQ20" s="67"/>
      <c r="KR20" s="67"/>
      <c r="KS20" s="67"/>
      <c r="KT20" s="67"/>
      <c r="KU20" s="67"/>
      <c r="KV20" s="67"/>
      <c r="KW20" s="67"/>
      <c r="KX20" s="67"/>
      <c r="KY20" s="67"/>
      <c r="KZ20" s="67"/>
      <c r="LA20" s="67"/>
      <c r="LB20" s="67"/>
      <c r="LC20" s="67"/>
      <c r="LD20" s="67"/>
      <c r="LE20" s="67"/>
      <c r="LF20" s="67"/>
      <c r="LG20" s="67"/>
      <c r="LH20" s="67"/>
      <c r="LI20" s="67"/>
      <c r="LJ20" s="67"/>
      <c r="LK20" s="67"/>
      <c r="LL20" s="67"/>
      <c r="LM20" s="67"/>
      <c r="LN20" s="67"/>
      <c r="LO20" s="67"/>
      <c r="LP20" s="67"/>
      <c r="LQ20" s="67"/>
      <c r="LR20" s="67"/>
      <c r="LS20" s="67"/>
      <c r="LT20" s="67"/>
      <c r="LU20" s="67"/>
      <c r="LV20" s="67"/>
      <c r="LW20" s="67"/>
      <c r="LX20" s="67"/>
      <c r="LY20" s="67"/>
      <c r="LZ20" s="67"/>
      <c r="MA20" s="67"/>
      <c r="MB20" s="67"/>
      <c r="MC20" s="67"/>
      <c r="MD20" s="67"/>
      <c r="ME20" s="67"/>
      <c r="MF20" s="67"/>
      <c r="MG20" s="67"/>
      <c r="MH20" s="67"/>
      <c r="MI20" s="67"/>
      <c r="MJ20" s="67"/>
      <c r="MK20" s="67"/>
      <c r="ML20" s="67"/>
      <c r="MM20" s="67"/>
      <c r="MN20" s="67"/>
      <c r="MO20" s="67"/>
      <c r="MP20" s="67"/>
      <c r="MQ20" s="67"/>
      <c r="MR20" s="67"/>
      <c r="MS20" s="67"/>
      <c r="MT20" s="67"/>
      <c r="MU20" s="67"/>
      <c r="MV20" s="67"/>
      <c r="MW20" s="67"/>
      <c r="MX20" s="67"/>
      <c r="MY20" s="67"/>
      <c r="MZ20" s="67"/>
      <c r="NA20" s="67"/>
      <c r="NB20" s="67"/>
      <c r="NC20" s="67"/>
      <c r="ND20" s="67"/>
      <c r="NE20" s="67"/>
      <c r="NF20" s="67"/>
      <c r="NG20" s="67"/>
      <c r="NH20" s="67"/>
      <c r="NI20" s="67"/>
    </row>
    <row r="21" spans="1:373" s="63" customFormat="1" ht="42.75" customHeight="1">
      <c r="A21" s="62">
        <v>18</v>
      </c>
      <c r="B21" s="58">
        <v>88566</v>
      </c>
      <c r="C21" s="52" t="s">
        <v>107</v>
      </c>
      <c r="D21" s="61" t="s">
        <v>108</v>
      </c>
      <c r="E21" s="51" t="s">
        <v>141</v>
      </c>
      <c r="F21" s="51" t="s">
        <v>11</v>
      </c>
      <c r="G21" s="51" t="s">
        <v>33</v>
      </c>
      <c r="H21" s="59" t="s">
        <v>106</v>
      </c>
      <c r="I21" s="70">
        <v>75150</v>
      </c>
      <c r="K21" s="68" t="s">
        <v>17</v>
      </c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67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67"/>
      <c r="KA21" s="67"/>
      <c r="KB21" s="67"/>
      <c r="KC21" s="67"/>
      <c r="KD21" s="67"/>
      <c r="KE21" s="67"/>
      <c r="KF21" s="67"/>
      <c r="KG21" s="67"/>
      <c r="KH21" s="67"/>
      <c r="KI21" s="67"/>
      <c r="KJ21" s="67"/>
      <c r="KK21" s="67"/>
      <c r="KL21" s="67"/>
      <c r="KM21" s="67"/>
      <c r="KN21" s="67"/>
      <c r="KO21" s="67"/>
      <c r="KP21" s="67"/>
      <c r="KQ21" s="67"/>
      <c r="KR21" s="67"/>
      <c r="KS21" s="67"/>
      <c r="KT21" s="67"/>
      <c r="KU21" s="67"/>
      <c r="KV21" s="67"/>
      <c r="KW21" s="67"/>
      <c r="KX21" s="67"/>
      <c r="KY21" s="67"/>
      <c r="KZ21" s="67"/>
      <c r="LA21" s="67"/>
      <c r="LB21" s="67"/>
      <c r="LC21" s="67"/>
      <c r="LD21" s="67"/>
      <c r="LE21" s="67"/>
      <c r="LF21" s="67"/>
      <c r="LG21" s="67"/>
      <c r="LH21" s="67"/>
      <c r="LI21" s="67"/>
      <c r="LJ21" s="67"/>
      <c r="LK21" s="67"/>
      <c r="LL21" s="67"/>
      <c r="LM21" s="67"/>
      <c r="LN21" s="67"/>
      <c r="LO21" s="67"/>
      <c r="LP21" s="67"/>
      <c r="LQ21" s="67"/>
      <c r="LR21" s="67"/>
      <c r="LS21" s="67"/>
      <c r="LT21" s="67"/>
      <c r="LU21" s="67"/>
      <c r="LV21" s="67"/>
      <c r="LW21" s="67"/>
      <c r="LX21" s="67"/>
      <c r="LY21" s="67"/>
      <c r="LZ21" s="67"/>
      <c r="MA21" s="67"/>
      <c r="MB21" s="67"/>
      <c r="MC21" s="67"/>
      <c r="MD21" s="67"/>
      <c r="ME21" s="67"/>
      <c r="MF21" s="67"/>
      <c r="MG21" s="67"/>
      <c r="MH21" s="67"/>
      <c r="MI21" s="67"/>
      <c r="MJ21" s="67"/>
      <c r="MK21" s="67"/>
      <c r="ML21" s="67"/>
      <c r="MM21" s="67"/>
      <c r="MN21" s="67"/>
      <c r="MO21" s="67"/>
      <c r="MP21" s="67"/>
      <c r="MQ21" s="67"/>
      <c r="MR21" s="67"/>
      <c r="MS21" s="67"/>
      <c r="MT21" s="67"/>
      <c r="MU21" s="67"/>
      <c r="MV21" s="67"/>
      <c r="MW21" s="67"/>
      <c r="MX21" s="67"/>
      <c r="MY21" s="67"/>
      <c r="MZ21" s="67"/>
      <c r="NA21" s="67"/>
      <c r="NB21" s="67"/>
      <c r="NC21" s="67"/>
      <c r="ND21" s="67"/>
      <c r="NE21" s="67"/>
      <c r="NF21" s="67"/>
      <c r="NG21" s="67"/>
      <c r="NH21" s="67"/>
      <c r="NI21" s="67"/>
    </row>
    <row r="22" spans="1:373" s="63" customFormat="1" ht="48.75" customHeight="1">
      <c r="A22" s="62">
        <v>19</v>
      </c>
      <c r="B22" s="58">
        <v>87758</v>
      </c>
      <c r="C22" s="52" t="s">
        <v>35</v>
      </c>
      <c r="D22" s="61" t="s">
        <v>143</v>
      </c>
      <c r="E22" s="51" t="s">
        <v>142</v>
      </c>
      <c r="F22" s="51" t="s">
        <v>11</v>
      </c>
      <c r="G22" s="51" t="s">
        <v>118</v>
      </c>
      <c r="H22" s="59" t="s">
        <v>20</v>
      </c>
      <c r="I22" s="70">
        <v>98509.5</v>
      </c>
      <c r="K22" s="66" t="s">
        <v>17</v>
      </c>
      <c r="L22" s="67" t="s">
        <v>348</v>
      </c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67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67"/>
      <c r="KA22" s="67"/>
      <c r="KB22" s="67"/>
      <c r="KC22" s="67"/>
      <c r="KD22" s="67"/>
      <c r="KE22" s="67"/>
      <c r="KF22" s="67"/>
      <c r="KG22" s="67"/>
      <c r="KH22" s="67"/>
      <c r="KI22" s="67"/>
      <c r="KJ22" s="67"/>
      <c r="KK22" s="67"/>
      <c r="KL22" s="67"/>
      <c r="KM22" s="67"/>
      <c r="KN22" s="67"/>
      <c r="KO22" s="67"/>
      <c r="KP22" s="67"/>
      <c r="KQ22" s="67"/>
      <c r="KR22" s="67"/>
      <c r="KS22" s="67"/>
      <c r="KT22" s="67"/>
      <c r="KU22" s="67"/>
      <c r="KV22" s="67"/>
      <c r="KW22" s="67"/>
      <c r="KX22" s="67"/>
      <c r="KY22" s="67"/>
      <c r="KZ22" s="67"/>
      <c r="LA22" s="67"/>
      <c r="LB22" s="67"/>
      <c r="LC22" s="67"/>
      <c r="LD22" s="67"/>
      <c r="LE22" s="67"/>
      <c r="LF22" s="67"/>
      <c r="LG22" s="67"/>
      <c r="LH22" s="67"/>
      <c r="LI22" s="67"/>
      <c r="LJ22" s="67"/>
      <c r="LK22" s="67"/>
      <c r="LL22" s="67"/>
      <c r="LM22" s="67"/>
      <c r="LN22" s="67"/>
      <c r="LO22" s="67"/>
      <c r="LP22" s="67"/>
      <c r="LQ22" s="67"/>
      <c r="LR22" s="67"/>
      <c r="LS22" s="67"/>
      <c r="LT22" s="67"/>
      <c r="LU22" s="67"/>
      <c r="LV22" s="67"/>
      <c r="LW22" s="67"/>
      <c r="LX22" s="67"/>
      <c r="LY22" s="67"/>
      <c r="LZ22" s="67"/>
      <c r="MA22" s="67"/>
      <c r="MB22" s="67"/>
      <c r="MC22" s="67"/>
      <c r="MD22" s="67"/>
      <c r="ME22" s="67"/>
      <c r="MF22" s="67"/>
      <c r="MG22" s="67"/>
      <c r="MH22" s="67"/>
      <c r="MI22" s="67"/>
      <c r="MJ22" s="67"/>
      <c r="MK22" s="67"/>
      <c r="ML22" s="67"/>
      <c r="MM22" s="67"/>
      <c r="MN22" s="67"/>
      <c r="MO22" s="67"/>
      <c r="MP22" s="67"/>
      <c r="MQ22" s="67"/>
      <c r="MR22" s="67"/>
      <c r="MS22" s="67"/>
      <c r="MT22" s="67"/>
      <c r="MU22" s="67"/>
      <c r="MV22" s="67"/>
      <c r="MW22" s="67"/>
      <c r="MX22" s="67"/>
      <c r="MY22" s="67"/>
      <c r="MZ22" s="67"/>
      <c r="NA22" s="67"/>
      <c r="NB22" s="67"/>
      <c r="NC22" s="67"/>
      <c r="ND22" s="67"/>
      <c r="NE22" s="67"/>
      <c r="NF22" s="67"/>
      <c r="NG22" s="67"/>
      <c r="NH22" s="67"/>
      <c r="NI22" s="67"/>
    </row>
    <row r="23" spans="1:373" s="63" customFormat="1" ht="45" customHeight="1">
      <c r="A23" s="62">
        <v>20</v>
      </c>
      <c r="B23" s="58">
        <v>88037</v>
      </c>
      <c r="C23" s="52" t="s">
        <v>35</v>
      </c>
      <c r="D23" s="61" t="s">
        <v>145</v>
      </c>
      <c r="E23" s="51" t="s">
        <v>144</v>
      </c>
      <c r="F23" s="51" t="s">
        <v>24</v>
      </c>
      <c r="G23" s="51" t="s">
        <v>25</v>
      </c>
      <c r="H23" s="59" t="s">
        <v>20</v>
      </c>
      <c r="I23" s="70">
        <v>98498</v>
      </c>
      <c r="K23" s="66" t="s">
        <v>17</v>
      </c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67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67"/>
      <c r="KA23" s="67"/>
      <c r="KB23" s="67"/>
      <c r="KC23" s="67"/>
      <c r="KD23" s="67"/>
      <c r="KE23" s="67"/>
      <c r="KF23" s="67"/>
      <c r="KG23" s="67"/>
      <c r="KH23" s="67"/>
      <c r="KI23" s="67"/>
      <c r="KJ23" s="67"/>
      <c r="KK23" s="67"/>
      <c r="KL23" s="67"/>
      <c r="KM23" s="67"/>
      <c r="KN23" s="67"/>
      <c r="KO23" s="67"/>
      <c r="KP23" s="67"/>
      <c r="KQ23" s="67"/>
      <c r="KR23" s="67"/>
      <c r="KS23" s="67"/>
      <c r="KT23" s="67"/>
      <c r="KU23" s="67"/>
      <c r="KV23" s="67"/>
      <c r="KW23" s="67"/>
      <c r="KX23" s="67"/>
      <c r="KY23" s="67"/>
      <c r="KZ23" s="67"/>
      <c r="LA23" s="67"/>
      <c r="LB23" s="67"/>
      <c r="LC23" s="67"/>
      <c r="LD23" s="67"/>
      <c r="LE23" s="67"/>
      <c r="LF23" s="67"/>
      <c r="LG23" s="67"/>
      <c r="LH23" s="67"/>
      <c r="LI23" s="67"/>
      <c r="LJ23" s="67"/>
      <c r="LK23" s="67"/>
      <c r="LL23" s="67"/>
      <c r="LM23" s="67"/>
      <c r="LN23" s="67"/>
      <c r="LO23" s="67"/>
      <c r="LP23" s="67"/>
      <c r="LQ23" s="67"/>
      <c r="LR23" s="67"/>
      <c r="LS23" s="67"/>
      <c r="LT23" s="67"/>
      <c r="LU23" s="67"/>
      <c r="LV23" s="67"/>
      <c r="LW23" s="67"/>
      <c r="LX23" s="67"/>
      <c r="LY23" s="67"/>
      <c r="LZ23" s="67"/>
      <c r="MA23" s="67"/>
      <c r="MB23" s="67"/>
      <c r="MC23" s="67"/>
      <c r="MD23" s="67"/>
      <c r="ME23" s="67"/>
      <c r="MF23" s="67"/>
      <c r="MG23" s="67"/>
      <c r="MH23" s="67"/>
      <c r="MI23" s="67"/>
      <c r="MJ23" s="67"/>
      <c r="MK23" s="67"/>
      <c r="ML23" s="67"/>
      <c r="MM23" s="67"/>
      <c r="MN23" s="67"/>
      <c r="MO23" s="67"/>
      <c r="MP23" s="67"/>
      <c r="MQ23" s="67"/>
      <c r="MR23" s="67"/>
      <c r="MS23" s="67"/>
      <c r="MT23" s="67"/>
      <c r="MU23" s="67"/>
      <c r="MV23" s="67"/>
      <c r="MW23" s="67"/>
      <c r="MX23" s="67"/>
      <c r="MY23" s="67"/>
      <c r="MZ23" s="67"/>
      <c r="NA23" s="67"/>
      <c r="NB23" s="67"/>
      <c r="NC23" s="67"/>
      <c r="ND23" s="67"/>
      <c r="NE23" s="67"/>
      <c r="NF23" s="67"/>
      <c r="NG23" s="67"/>
      <c r="NH23" s="67"/>
      <c r="NI23" s="67"/>
    </row>
    <row r="24" spans="1:373" s="63" customFormat="1" ht="66" customHeight="1">
      <c r="A24" s="62">
        <v>21</v>
      </c>
      <c r="B24" s="58">
        <v>88796</v>
      </c>
      <c r="C24" s="52" t="s">
        <v>147</v>
      </c>
      <c r="D24" s="61" t="s">
        <v>148</v>
      </c>
      <c r="E24" s="51" t="s">
        <v>146</v>
      </c>
      <c r="F24" s="51" t="s">
        <v>11</v>
      </c>
      <c r="G24" s="51" t="s">
        <v>33</v>
      </c>
      <c r="H24" s="59" t="s">
        <v>65</v>
      </c>
      <c r="I24" s="70">
        <v>98449.5</v>
      </c>
      <c r="K24" s="66" t="s">
        <v>17</v>
      </c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N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D24" s="67"/>
      <c r="LE24" s="67"/>
      <c r="LF24" s="67"/>
      <c r="LG24" s="67"/>
      <c r="LH24" s="67"/>
      <c r="LI24" s="67"/>
      <c r="LJ24" s="67"/>
      <c r="LK24" s="67"/>
      <c r="LL24" s="67"/>
      <c r="LM24" s="67"/>
      <c r="LN24" s="67"/>
      <c r="LO24" s="67"/>
      <c r="LP24" s="67"/>
      <c r="LQ24" s="67"/>
      <c r="LR24" s="67"/>
      <c r="LS24" s="67"/>
      <c r="LT24" s="67"/>
      <c r="LU24" s="67"/>
      <c r="LV24" s="67"/>
      <c r="LW24" s="67"/>
      <c r="LX24" s="67"/>
      <c r="LY24" s="67"/>
      <c r="LZ24" s="67"/>
      <c r="MA24" s="67"/>
      <c r="MB24" s="67"/>
      <c r="MC24" s="67"/>
      <c r="MD24" s="67"/>
      <c r="ME24" s="67"/>
      <c r="MF24" s="67"/>
      <c r="MG24" s="67"/>
      <c r="MH24" s="67"/>
      <c r="MI24" s="67"/>
      <c r="MJ24" s="67"/>
      <c r="MK24" s="67"/>
      <c r="ML24" s="67"/>
      <c r="MM24" s="67"/>
      <c r="MN24" s="67"/>
      <c r="MO24" s="67"/>
      <c r="MP24" s="67"/>
      <c r="MQ24" s="67"/>
      <c r="MR24" s="67"/>
      <c r="MS24" s="67"/>
      <c r="MT24" s="67"/>
      <c r="MU24" s="67"/>
      <c r="MV24" s="67"/>
      <c r="MW24" s="67"/>
      <c r="MX24" s="67"/>
      <c r="MY24" s="67"/>
      <c r="MZ24" s="67"/>
      <c r="NA24" s="67"/>
      <c r="NB24" s="67"/>
      <c r="NC24" s="67"/>
      <c r="ND24" s="67"/>
      <c r="NE24" s="67"/>
      <c r="NF24" s="67"/>
      <c r="NG24" s="67"/>
      <c r="NH24" s="67"/>
      <c r="NI24" s="67"/>
    </row>
    <row r="25" spans="1:373" s="63" customFormat="1" ht="48.75" customHeight="1">
      <c r="A25" s="62">
        <v>22</v>
      </c>
      <c r="B25" s="58">
        <v>88356</v>
      </c>
      <c r="C25" s="52" t="s">
        <v>22</v>
      </c>
      <c r="D25" s="61" t="s">
        <v>150</v>
      </c>
      <c r="E25" s="51" t="s">
        <v>149</v>
      </c>
      <c r="F25" s="51" t="s">
        <v>24</v>
      </c>
      <c r="G25" s="51" t="s">
        <v>39</v>
      </c>
      <c r="H25" s="59" t="s">
        <v>20</v>
      </c>
      <c r="I25" s="70">
        <v>98390</v>
      </c>
      <c r="K25" s="66" t="s">
        <v>17</v>
      </c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N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C25" s="67"/>
      <c r="LD25" s="67"/>
      <c r="LE25" s="67"/>
      <c r="LF25" s="67"/>
      <c r="LG25" s="67"/>
      <c r="LH25" s="67"/>
      <c r="LI25" s="67"/>
      <c r="LJ25" s="67"/>
      <c r="LK25" s="67"/>
      <c r="LL25" s="67"/>
      <c r="LM25" s="67"/>
      <c r="LN25" s="67"/>
      <c r="LO25" s="67"/>
      <c r="LP25" s="67"/>
      <c r="LQ25" s="67"/>
      <c r="LR25" s="67"/>
      <c r="LS25" s="67"/>
      <c r="LT25" s="67"/>
      <c r="LU25" s="67"/>
      <c r="LV25" s="67"/>
      <c r="LW25" s="67"/>
      <c r="LX25" s="67"/>
      <c r="LY25" s="67"/>
      <c r="LZ25" s="67"/>
      <c r="MA25" s="67"/>
      <c r="MB25" s="67"/>
      <c r="MC25" s="67"/>
      <c r="MD25" s="67"/>
      <c r="ME25" s="67"/>
      <c r="MF25" s="67"/>
      <c r="MG25" s="67"/>
      <c r="MH25" s="67"/>
      <c r="MI25" s="67"/>
      <c r="MJ25" s="67"/>
      <c r="MK25" s="67"/>
      <c r="ML25" s="67"/>
      <c r="MM25" s="67"/>
      <c r="MN25" s="67"/>
      <c r="MO25" s="67"/>
      <c r="MP25" s="67"/>
      <c r="MQ25" s="67"/>
      <c r="MR25" s="67"/>
      <c r="MS25" s="67"/>
      <c r="MT25" s="67"/>
      <c r="MU25" s="67"/>
      <c r="MV25" s="67"/>
      <c r="MW25" s="67"/>
      <c r="MX25" s="67"/>
      <c r="MY25" s="67"/>
      <c r="MZ25" s="67"/>
      <c r="NA25" s="67"/>
      <c r="NB25" s="67"/>
      <c r="NC25" s="67"/>
      <c r="ND25" s="67"/>
      <c r="NE25" s="67"/>
      <c r="NF25" s="67"/>
      <c r="NG25" s="67"/>
      <c r="NH25" s="67"/>
      <c r="NI25" s="67"/>
    </row>
    <row r="26" spans="1:373" s="63" customFormat="1" ht="55.5" customHeight="1">
      <c r="A26" s="62">
        <v>23</v>
      </c>
      <c r="B26" s="58">
        <v>88925</v>
      </c>
      <c r="C26" s="52" t="s">
        <v>99</v>
      </c>
      <c r="D26" s="61" t="s">
        <v>129</v>
      </c>
      <c r="E26" s="51" t="s">
        <v>151</v>
      </c>
      <c r="F26" s="51" t="s">
        <v>24</v>
      </c>
      <c r="G26" s="51" t="s">
        <v>39</v>
      </c>
      <c r="H26" s="59" t="s">
        <v>13</v>
      </c>
      <c r="I26" s="70">
        <v>98509.5</v>
      </c>
      <c r="K26" s="66" t="s">
        <v>17</v>
      </c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KZ26" s="67"/>
      <c r="LA26" s="67"/>
      <c r="LB26" s="67"/>
      <c r="LC26" s="67"/>
      <c r="LD26" s="67"/>
      <c r="LE26" s="67"/>
      <c r="LF26" s="67"/>
      <c r="LG26" s="67"/>
      <c r="LH26" s="67"/>
      <c r="LI26" s="67"/>
      <c r="LJ26" s="67"/>
      <c r="LK26" s="67"/>
      <c r="LL26" s="67"/>
      <c r="LM26" s="67"/>
      <c r="LN26" s="67"/>
      <c r="LO26" s="67"/>
      <c r="LP26" s="67"/>
      <c r="LQ26" s="67"/>
      <c r="LR26" s="67"/>
      <c r="LS26" s="67"/>
      <c r="LT26" s="67"/>
      <c r="LU26" s="67"/>
      <c r="LV26" s="67"/>
      <c r="LW26" s="67"/>
      <c r="LX26" s="67"/>
      <c r="LY26" s="67"/>
      <c r="LZ26" s="67"/>
      <c r="MA26" s="67"/>
      <c r="MB26" s="67"/>
      <c r="MC26" s="67"/>
      <c r="MD26" s="67"/>
      <c r="ME26" s="67"/>
      <c r="MF26" s="67"/>
      <c r="MG26" s="67"/>
      <c r="MH26" s="67"/>
      <c r="MI26" s="67"/>
      <c r="MJ26" s="67"/>
      <c r="MK26" s="67"/>
      <c r="ML26" s="67"/>
      <c r="MM26" s="67"/>
      <c r="MN26" s="67"/>
      <c r="MO26" s="67"/>
      <c r="MP26" s="67"/>
      <c r="MQ26" s="67"/>
      <c r="MR26" s="67"/>
      <c r="MS26" s="67"/>
      <c r="MT26" s="67"/>
      <c r="MU26" s="67"/>
      <c r="MV26" s="67"/>
      <c r="MW26" s="67"/>
      <c r="MX26" s="67"/>
      <c r="MY26" s="67"/>
      <c r="MZ26" s="67"/>
      <c r="NA26" s="67"/>
      <c r="NB26" s="67"/>
      <c r="NC26" s="67"/>
      <c r="ND26" s="67"/>
      <c r="NE26" s="67"/>
      <c r="NF26" s="67"/>
      <c r="NG26" s="67"/>
      <c r="NH26" s="67"/>
      <c r="NI26" s="67"/>
    </row>
    <row r="27" spans="1:373" s="63" customFormat="1" ht="60" customHeight="1">
      <c r="A27" s="62">
        <v>24</v>
      </c>
      <c r="B27" s="58">
        <v>89002</v>
      </c>
      <c r="C27" s="52" t="s">
        <v>85</v>
      </c>
      <c r="D27" s="61" t="s">
        <v>153</v>
      </c>
      <c r="E27" s="51" t="s">
        <v>152</v>
      </c>
      <c r="F27" s="51" t="s">
        <v>11</v>
      </c>
      <c r="G27" s="51" t="s">
        <v>12</v>
      </c>
      <c r="H27" s="59" t="s">
        <v>20</v>
      </c>
      <c r="I27" s="70">
        <v>98501.4</v>
      </c>
      <c r="K27" s="68" t="s">
        <v>17</v>
      </c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  <c r="LC27" s="67"/>
      <c r="LD27" s="67"/>
      <c r="LE27" s="67"/>
      <c r="LF27" s="67"/>
      <c r="LG27" s="67"/>
      <c r="LH27" s="67"/>
      <c r="LI27" s="67"/>
      <c r="LJ27" s="67"/>
      <c r="LK27" s="67"/>
      <c r="LL27" s="67"/>
      <c r="LM27" s="67"/>
      <c r="LN27" s="67"/>
      <c r="LO27" s="67"/>
      <c r="LP27" s="67"/>
      <c r="LQ27" s="67"/>
      <c r="LR27" s="67"/>
      <c r="LS27" s="67"/>
      <c r="LT27" s="67"/>
      <c r="LU27" s="67"/>
      <c r="LV27" s="67"/>
      <c r="LW27" s="67"/>
      <c r="LX27" s="67"/>
      <c r="LY27" s="67"/>
      <c r="LZ27" s="67"/>
      <c r="MA27" s="67"/>
      <c r="MB27" s="67"/>
      <c r="MC27" s="67"/>
      <c r="MD27" s="67"/>
      <c r="ME27" s="67"/>
      <c r="MF27" s="67"/>
      <c r="MG27" s="67"/>
      <c r="MH27" s="67"/>
      <c r="MI27" s="67"/>
      <c r="MJ27" s="67"/>
      <c r="MK27" s="67"/>
      <c r="ML27" s="67"/>
      <c r="MM27" s="67"/>
      <c r="MN27" s="67"/>
      <c r="MO27" s="67"/>
      <c r="MP27" s="67"/>
      <c r="MQ27" s="67"/>
      <c r="MR27" s="67"/>
      <c r="MS27" s="67"/>
      <c r="MT27" s="67"/>
      <c r="MU27" s="67"/>
      <c r="MV27" s="67"/>
      <c r="MW27" s="67"/>
      <c r="MX27" s="67"/>
      <c r="MY27" s="67"/>
      <c r="MZ27" s="67"/>
      <c r="NA27" s="67"/>
      <c r="NB27" s="67"/>
      <c r="NC27" s="67"/>
      <c r="ND27" s="67"/>
      <c r="NE27" s="67"/>
      <c r="NF27" s="67"/>
      <c r="NG27" s="67"/>
      <c r="NH27" s="67"/>
      <c r="NI27" s="67"/>
    </row>
    <row r="28" spans="1:373" s="63" customFormat="1" ht="48.75" customHeight="1">
      <c r="A28" s="62">
        <v>25</v>
      </c>
      <c r="B28" s="58">
        <v>88272</v>
      </c>
      <c r="C28" s="52" t="s">
        <v>35</v>
      </c>
      <c r="D28" s="61" t="s">
        <v>156</v>
      </c>
      <c r="E28" s="51" t="s">
        <v>155</v>
      </c>
      <c r="F28" s="51" t="s">
        <v>83</v>
      </c>
      <c r="G28" s="51" t="s">
        <v>84</v>
      </c>
      <c r="H28" s="59" t="s">
        <v>20</v>
      </c>
      <c r="I28" s="70">
        <v>98450</v>
      </c>
      <c r="K28" s="68" t="s">
        <v>17</v>
      </c>
      <c r="L28" s="67" t="s">
        <v>348</v>
      </c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  <c r="LB28" s="67"/>
      <c r="LC28" s="67"/>
      <c r="LD28" s="67"/>
      <c r="LE28" s="67"/>
      <c r="LF28" s="67"/>
      <c r="LG28" s="67"/>
      <c r="LH28" s="67"/>
      <c r="LI28" s="67"/>
      <c r="LJ28" s="67"/>
      <c r="LK28" s="67"/>
      <c r="LL28" s="67"/>
      <c r="LM28" s="67"/>
      <c r="LN28" s="67"/>
      <c r="LO28" s="67"/>
      <c r="LP28" s="67"/>
      <c r="LQ28" s="67"/>
      <c r="LR28" s="67"/>
      <c r="LS28" s="67"/>
      <c r="LT28" s="67"/>
      <c r="LU28" s="67"/>
      <c r="LV28" s="67"/>
      <c r="LW28" s="67"/>
      <c r="LX28" s="67"/>
      <c r="LY28" s="67"/>
      <c r="LZ28" s="67"/>
      <c r="MA28" s="67"/>
      <c r="MB28" s="67"/>
      <c r="MC28" s="67"/>
      <c r="MD28" s="67"/>
      <c r="ME28" s="67"/>
      <c r="MF28" s="67"/>
      <c r="MG28" s="67"/>
      <c r="MH28" s="67"/>
      <c r="MI28" s="67"/>
      <c r="MJ28" s="67"/>
      <c r="MK28" s="67"/>
      <c r="ML28" s="67"/>
      <c r="MM28" s="67"/>
      <c r="MN28" s="67"/>
      <c r="MO28" s="67"/>
      <c r="MP28" s="67"/>
      <c r="MQ28" s="67"/>
      <c r="MR28" s="67"/>
      <c r="MS28" s="67"/>
      <c r="MT28" s="67"/>
      <c r="MU28" s="67"/>
      <c r="MV28" s="67"/>
      <c r="MW28" s="67"/>
      <c r="MX28" s="67"/>
      <c r="MY28" s="67"/>
      <c r="MZ28" s="67"/>
      <c r="NA28" s="67"/>
      <c r="NB28" s="67"/>
      <c r="NC28" s="67"/>
      <c r="ND28" s="67"/>
      <c r="NE28" s="67"/>
      <c r="NF28" s="67"/>
      <c r="NG28" s="67"/>
      <c r="NH28" s="67"/>
      <c r="NI28" s="67"/>
    </row>
    <row r="29" spans="1:373" s="63" customFormat="1" ht="51.75" customHeight="1">
      <c r="A29" s="62">
        <v>26</v>
      </c>
      <c r="B29" s="58">
        <v>88976</v>
      </c>
      <c r="C29" s="52" t="s">
        <v>159</v>
      </c>
      <c r="D29" s="61" t="s">
        <v>160</v>
      </c>
      <c r="E29" s="51" t="s">
        <v>158</v>
      </c>
      <c r="F29" s="51" t="s">
        <v>11</v>
      </c>
      <c r="G29" s="51" t="s">
        <v>135</v>
      </c>
      <c r="H29" s="59" t="s">
        <v>20</v>
      </c>
      <c r="I29" s="70">
        <v>96200</v>
      </c>
      <c r="K29" s="68" t="s">
        <v>17</v>
      </c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  <c r="KZ29" s="67"/>
      <c r="LA29" s="67"/>
      <c r="LB29" s="67"/>
      <c r="LC29" s="67"/>
      <c r="LD29" s="67"/>
      <c r="LE29" s="67"/>
      <c r="LF29" s="67"/>
      <c r="LG29" s="67"/>
      <c r="LH29" s="67"/>
      <c r="LI29" s="67"/>
      <c r="LJ29" s="67"/>
      <c r="LK29" s="67"/>
      <c r="LL29" s="67"/>
      <c r="LM29" s="67"/>
      <c r="LN29" s="67"/>
      <c r="LO29" s="67"/>
      <c r="LP29" s="67"/>
      <c r="LQ29" s="67"/>
      <c r="LR29" s="67"/>
      <c r="LS29" s="67"/>
      <c r="LT29" s="67"/>
      <c r="LU29" s="67"/>
      <c r="LV29" s="67"/>
      <c r="LW29" s="67"/>
      <c r="LX29" s="67"/>
      <c r="LY29" s="67"/>
      <c r="LZ29" s="67"/>
      <c r="MA29" s="67"/>
      <c r="MB29" s="67"/>
      <c r="MC29" s="67"/>
      <c r="MD29" s="67"/>
      <c r="ME29" s="67"/>
      <c r="MF29" s="67"/>
      <c r="MG29" s="67"/>
      <c r="MH29" s="67"/>
      <c r="MI29" s="67"/>
      <c r="MJ29" s="67"/>
      <c r="MK29" s="67"/>
      <c r="ML29" s="67"/>
      <c r="MM29" s="67"/>
      <c r="MN29" s="67"/>
      <c r="MO29" s="67"/>
      <c r="MP29" s="67"/>
      <c r="MQ29" s="67"/>
      <c r="MR29" s="67"/>
      <c r="MS29" s="67"/>
      <c r="MT29" s="67"/>
      <c r="MU29" s="67"/>
      <c r="MV29" s="67"/>
      <c r="MW29" s="67"/>
      <c r="MX29" s="67"/>
      <c r="MY29" s="67"/>
      <c r="MZ29" s="67"/>
      <c r="NA29" s="67"/>
      <c r="NB29" s="67"/>
      <c r="NC29" s="67"/>
      <c r="ND29" s="67"/>
      <c r="NE29" s="67"/>
      <c r="NF29" s="67"/>
      <c r="NG29" s="67"/>
      <c r="NH29" s="67"/>
      <c r="NI29" s="67"/>
    </row>
    <row r="30" spans="1:373" s="63" customFormat="1" ht="67.5" customHeight="1">
      <c r="A30" s="62">
        <v>27</v>
      </c>
      <c r="B30" s="58">
        <v>87494</v>
      </c>
      <c r="C30" s="52" t="s">
        <v>80</v>
      </c>
      <c r="D30" s="61" t="s">
        <v>162</v>
      </c>
      <c r="E30" s="51" t="s">
        <v>161</v>
      </c>
      <c r="F30" s="51" t="s">
        <v>24</v>
      </c>
      <c r="G30" s="51" t="s">
        <v>25</v>
      </c>
      <c r="H30" s="59" t="s">
        <v>20</v>
      </c>
      <c r="I30" s="70">
        <v>92460</v>
      </c>
      <c r="K30" s="66" t="s">
        <v>17</v>
      </c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  <c r="LC30" s="67"/>
      <c r="LD30" s="67"/>
      <c r="LE30" s="67"/>
      <c r="LF30" s="67"/>
      <c r="LG30" s="67"/>
      <c r="LH30" s="67"/>
      <c r="LI30" s="67"/>
      <c r="LJ30" s="67"/>
      <c r="LK30" s="67"/>
      <c r="LL30" s="67"/>
      <c r="LM30" s="67"/>
      <c r="LN30" s="67"/>
      <c r="LO30" s="67"/>
      <c r="LP30" s="67"/>
      <c r="LQ30" s="67"/>
      <c r="LR30" s="67"/>
      <c r="LS30" s="67"/>
      <c r="LT30" s="67"/>
      <c r="LU30" s="67"/>
      <c r="LV30" s="67"/>
      <c r="LW30" s="67"/>
      <c r="LX30" s="67"/>
      <c r="LY30" s="67"/>
      <c r="LZ30" s="67"/>
      <c r="MA30" s="67"/>
      <c r="MB30" s="67"/>
      <c r="MC30" s="67"/>
      <c r="MD30" s="67"/>
      <c r="ME30" s="67"/>
      <c r="MF30" s="67"/>
      <c r="MG30" s="67"/>
      <c r="MH30" s="67"/>
      <c r="MI30" s="67"/>
      <c r="MJ30" s="67"/>
      <c r="MK30" s="67"/>
      <c r="ML30" s="67"/>
      <c r="MM30" s="67"/>
      <c r="MN30" s="67"/>
      <c r="MO30" s="67"/>
      <c r="MP30" s="67"/>
      <c r="MQ30" s="67"/>
      <c r="MR30" s="67"/>
      <c r="MS30" s="67"/>
      <c r="MT30" s="67"/>
      <c r="MU30" s="67"/>
      <c r="MV30" s="67"/>
      <c r="MW30" s="67"/>
      <c r="MX30" s="67"/>
      <c r="MY30" s="67"/>
      <c r="MZ30" s="67"/>
      <c r="NA30" s="67"/>
      <c r="NB30" s="67"/>
      <c r="NC30" s="67"/>
      <c r="ND30" s="67"/>
      <c r="NE30" s="67"/>
      <c r="NF30" s="67"/>
      <c r="NG30" s="67"/>
      <c r="NH30" s="67"/>
      <c r="NI30" s="67"/>
    </row>
    <row r="31" spans="1:373" s="63" customFormat="1" ht="48.75" customHeight="1">
      <c r="A31" s="62">
        <v>28</v>
      </c>
      <c r="B31" s="58">
        <v>87874</v>
      </c>
      <c r="C31" s="52" t="s">
        <v>114</v>
      </c>
      <c r="D31" s="61" t="s">
        <v>165</v>
      </c>
      <c r="E31" s="51" t="s">
        <v>164</v>
      </c>
      <c r="F31" s="51" t="s">
        <v>24</v>
      </c>
      <c r="G31" s="51" t="s">
        <v>25</v>
      </c>
      <c r="H31" s="59" t="s">
        <v>20</v>
      </c>
      <c r="I31" s="70">
        <v>98318.6</v>
      </c>
      <c r="K31" s="66" t="s">
        <v>17</v>
      </c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7"/>
      <c r="LH31" s="67"/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7"/>
      <c r="MA31" s="67"/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7"/>
      <c r="MT31" s="67"/>
      <c r="MU31" s="67"/>
      <c r="MV31" s="67"/>
      <c r="MW31" s="67"/>
      <c r="MX31" s="67"/>
      <c r="MY31" s="67"/>
      <c r="MZ31" s="67"/>
      <c r="NA31" s="67"/>
      <c r="NB31" s="67"/>
      <c r="NC31" s="67"/>
      <c r="ND31" s="67"/>
      <c r="NE31" s="67"/>
      <c r="NF31" s="67"/>
      <c r="NG31" s="67"/>
      <c r="NH31" s="67"/>
      <c r="NI31" s="67"/>
    </row>
    <row r="32" spans="1:373" ht="49.5" customHeight="1">
      <c r="A32" s="78" t="s">
        <v>349</v>
      </c>
      <c r="B32" s="79"/>
      <c r="C32" s="79"/>
      <c r="D32" s="79"/>
      <c r="E32" s="79"/>
      <c r="F32" s="79"/>
      <c r="G32" s="79"/>
      <c r="H32" s="79"/>
      <c r="I32" s="79"/>
    </row>
  </sheetData>
  <customSheetViews>
    <customSheetView guid="{C0059227-809F-4C0C-B1AA-1CFBEE8154A6}" filter="1" showAutoFilter="1">
      <pageMargins left="0.7" right="0.7" top="0.75" bottom="0.75" header="0.3" footer="0.3"/>
      <autoFilter ref="A6:ZX124"/>
      <extLst>
        <ext uri="GoogleSheetsCustomDataVersion1">
          <go:sheetsCustomData xmlns:go="http://customooxmlschemas.google.com/" filterViewId="1057068699"/>
        </ext>
      </extLst>
    </customSheetView>
    <customSheetView guid="{6F845618-7B9D-4FCA-9CB0-319B42423231}" filter="1" showAutoFilter="1">
      <pageMargins left="0.7" right="0.7" top="0.75" bottom="0.75" header="0.3" footer="0.3"/>
      <autoFilter ref="A6:ZX124">
        <filterColumn colId="303">
          <filters>
            <filter val="FEMENINO"/>
          </filters>
        </filterColumn>
        <filterColumn colId="521">
          <filters>
            <filter val="SELECCIONADO"/>
          </filters>
        </filterColumn>
        <sortState ref="A6:ZX124">
          <sortCondition descending="1" ref="TW6:TW124"/>
          <sortCondition descending="1" ref="TM6:TM124"/>
          <sortCondition descending="1" ref="TL6:TL124"/>
          <sortCondition descending="1" ref="TZ6:TZ124"/>
          <sortCondition descending="1" ref="TG6:TG124"/>
        </sortState>
      </autoFilter>
      <extLst>
        <ext uri="GoogleSheetsCustomDataVersion1">
          <go:sheetsCustomData xmlns:go="http://customooxmlschemas.google.com/" filterViewId="1345381792"/>
        </ext>
      </extLst>
    </customSheetView>
    <customSheetView guid="{D2921A80-ACE2-4FF3-9204-ED2A2FDC477F}" filter="1" showAutoFilter="1">
      <pageMargins left="0.7" right="0.7" top="0.75" bottom="0.75" header="0.3" footer="0.3"/>
      <autoFilter ref="A6:ZX124">
        <filterColumn colId="532">
          <filters>
            <filter val="NO"/>
          </filters>
        </filterColumn>
        <filterColumn colId="548">
          <filters>
            <filter val="Aprobado"/>
          </filters>
        </filterColumn>
        <sortState ref="A6:ZX124">
          <sortCondition descending="1" ref="TZ6:TZ124"/>
          <sortCondition descending="1" ref="TM6:TM124"/>
          <sortCondition descending="1" ref="TL6:TL124"/>
        </sortState>
      </autoFilter>
      <extLst>
        <ext uri="GoogleSheetsCustomDataVersion1">
          <go:sheetsCustomData xmlns:go="http://customooxmlschemas.google.com/" filterViewId="23950307"/>
        </ext>
      </extLst>
    </customSheetView>
    <customSheetView guid="{72200C66-898F-4825-A42B-2655C31EB658}" filter="1" showAutoFilter="1">
      <pageMargins left="0.7" right="0.7" top="0.75" bottom="0.75" header="0.3" footer="0.3"/>
      <autoFilter ref="A6:ZX124">
        <filterColumn colId="542">
          <filters>
            <filter val="Alvarez González, Carlos Alfonso"/>
            <filter val="Arias Ortega, Katerin Elizabeth"/>
            <filter val="Buendía Martínez, Inmaculada"/>
            <filter val="Chong Chong, Mario Gustavo"/>
            <filter val="Collado Ruano, Javier"/>
            <filter val="De Araujo, Victor Almeida"/>
            <filter val="Díaz Manchay, Rosa Jeuna"/>
            <filter val="Flores Garnica, José Germán"/>
            <filter val="Gaitán Rossi, Pablo"/>
            <filter val="Jiménez Moya, Gloria"/>
            <filter val="López López, Paulo Carlos"/>
            <filter val="Mansilla Sepúlveda, Juan"/>
            <filter val="Marín Gutiérrez, Isidro"/>
            <filter val="Marín Marín, José Antonio"/>
            <filter val="Martínez Cañas, Ricardo"/>
            <filter val="Ojeda Bustamante, Waldo"/>
            <filter val="Pereira López, María"/>
            <filter val="Ramírez García, Antonia"/>
            <filter val="Rodríguez Torrente, Juan Carlos"/>
            <filter val="Román Dañobeytia, Francisco José"/>
            <filter val="Suyo Vega, Josefina Amanda"/>
            <filter val="Talavera García, Rubén"/>
            <filter val="Vecchio, Giovanni"/>
            <filter val="Vera Villarroel, Pablo Enrique"/>
          </filters>
        </filterColumn>
        <filterColumn colId="548">
          <filters>
            <filter val="Aprobado"/>
          </filters>
        </filterColumn>
      </autoFilter>
      <extLst>
        <ext uri="GoogleSheetsCustomDataVersion1">
          <go:sheetsCustomData xmlns:go="http://customooxmlschemas.google.com/" filterViewId="654123835"/>
        </ext>
      </extLst>
    </customSheetView>
  </customSheetViews>
  <mergeCells count="3">
    <mergeCell ref="A1:I1"/>
    <mergeCell ref="A32:I32"/>
    <mergeCell ref="A2:I2"/>
  </mergeCells>
  <phoneticPr fontId="26" type="noConversion"/>
  <pageMargins left="0.78749999999999998" right="0.78749999999999998" top="1.05277777777778" bottom="1.05277777777778" header="0" footer="0"/>
  <pageSetup paperSize="9" orientation="portrait" r:id="rId1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77"/>
  <sheetViews>
    <sheetView workbookViewId="0"/>
  </sheetViews>
  <sheetFormatPr baseColWidth="10" defaultColWidth="12.5703125" defaultRowHeight="15" customHeight="1"/>
  <cols>
    <col min="2" max="2" width="62.42578125" customWidth="1"/>
  </cols>
  <sheetData>
    <row r="1" spans="1:24" ht="14.25">
      <c r="A1" s="1"/>
      <c r="B1" s="5"/>
      <c r="C1" s="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>
      <c r="A2" s="1"/>
      <c r="B2" s="7" t="s">
        <v>242</v>
      </c>
      <c r="C2" s="8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>
      <c r="A3" s="1"/>
      <c r="B3" s="10" t="s">
        <v>166</v>
      </c>
      <c r="C3" s="11"/>
      <c r="D3" s="12">
        <v>118</v>
      </c>
      <c r="E3" s="2">
        <v>2</v>
      </c>
      <c r="F3" s="2">
        <f>D3*E3</f>
        <v>236</v>
      </c>
      <c r="G3" s="13" t="e">
        <f>F3-#REF!</f>
        <v>#REF!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>
      <c r="A4" s="1"/>
      <c r="B4" s="14" t="s">
        <v>243</v>
      </c>
      <c r="C4" s="11"/>
      <c r="D4" s="15">
        <v>63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>
      <c r="A5" s="1"/>
      <c r="B5" s="14" t="s">
        <v>244</v>
      </c>
      <c r="C5" s="11"/>
      <c r="D5" s="15">
        <f>D3-D4</f>
        <v>55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>
      <c r="A6" s="1"/>
      <c r="B6" s="14"/>
      <c r="C6" s="11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>
      <c r="A7" s="1"/>
      <c r="B7" s="14" t="s">
        <v>245</v>
      </c>
      <c r="C7" s="11"/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>
      <c r="A8" s="1"/>
      <c r="B8" s="17" t="s">
        <v>246</v>
      </c>
      <c r="C8" s="18">
        <v>88</v>
      </c>
      <c r="D8" s="19">
        <f>C8/D3</f>
        <v>0.74576271186440679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>
      <c r="A9" s="1"/>
      <c r="B9" s="20" t="s">
        <v>247</v>
      </c>
      <c r="C9" s="21">
        <v>15</v>
      </c>
      <c r="D9" s="22">
        <f>C9/D3</f>
        <v>0.1271186440677966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>
      <c r="A10" s="3"/>
      <c r="B10" s="23" t="s">
        <v>239</v>
      </c>
      <c r="C10" s="24">
        <v>13</v>
      </c>
      <c r="D10" s="2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" customHeight="1">
      <c r="A11" s="1"/>
      <c r="B11" s="10"/>
      <c r="C11" s="11"/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>
      <c r="A12" s="1"/>
      <c r="B12" s="10" t="s">
        <v>248</v>
      </c>
      <c r="C12" s="11"/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>
      <c r="A13" s="1"/>
      <c r="B13" s="2" t="s">
        <v>249</v>
      </c>
      <c r="C13" s="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1"/>
      <c r="B14" s="27" t="s">
        <v>250</v>
      </c>
      <c r="C14" s="28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1"/>
      <c r="B15" s="27" t="s">
        <v>251</v>
      </c>
      <c r="C15" s="28">
        <v>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>
      <c r="A16" s="1"/>
      <c r="B16" s="27" t="s">
        <v>252</v>
      </c>
      <c r="C16" s="28">
        <v>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1"/>
      <c r="B17" s="1"/>
      <c r="C17" s="2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>
      <c r="A18" s="1"/>
      <c r="B18" s="2" t="s">
        <v>253</v>
      </c>
      <c r="C18" s="2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1"/>
      <c r="B19" s="30" t="s">
        <v>250</v>
      </c>
      <c r="C19" s="31">
        <v>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1"/>
      <c r="B20" s="30" t="s">
        <v>251</v>
      </c>
      <c r="C20" s="31">
        <v>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>
      <c r="A21" s="1"/>
      <c r="B21" s="30" t="s">
        <v>254</v>
      </c>
      <c r="C21" s="31">
        <v>10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s="1"/>
      <c r="B22" s="30" t="s">
        <v>255</v>
      </c>
      <c r="C22" s="31">
        <v>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2.75">
      <c r="A23" s="1"/>
      <c r="B23" s="1"/>
      <c r="C23" s="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>
      <c r="A24" s="1"/>
      <c r="B24" s="2" t="s">
        <v>256</v>
      </c>
      <c r="C24" s="3">
        <v>46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2.75">
      <c r="A25" s="1"/>
      <c r="B25" s="32" t="s">
        <v>257</v>
      </c>
      <c r="C25" s="32">
        <f>C24-C26</f>
        <v>21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.75">
      <c r="A26" s="1"/>
      <c r="B26" s="4" t="s">
        <v>258</v>
      </c>
      <c r="C26" s="4">
        <v>25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.75">
      <c r="A27" s="1"/>
      <c r="B27" s="1"/>
      <c r="C27" s="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75">
      <c r="A28" s="1"/>
      <c r="B28" s="1"/>
      <c r="C28" s="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>
      <c r="A29" s="1"/>
      <c r="B29" s="1"/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.75">
      <c r="A30" s="1"/>
      <c r="B30" s="1"/>
      <c r="C30" s="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.75">
      <c r="A31" s="1"/>
      <c r="B31" s="1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.75">
      <c r="A32" s="1"/>
      <c r="B32" s="1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75">
      <c r="A33" s="1"/>
      <c r="B33" s="1"/>
      <c r="C33" s="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75">
      <c r="A34" s="1"/>
      <c r="B34" s="1"/>
      <c r="C34" s="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75">
      <c r="A35" s="1"/>
      <c r="B35" s="1"/>
      <c r="C35" s="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75">
      <c r="A36" s="1"/>
      <c r="B36" s="1"/>
      <c r="C36" s="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>
      <c r="A37" s="1"/>
      <c r="B37" s="1"/>
      <c r="C37" s="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>
      <c r="A38" s="1"/>
      <c r="B38" s="1"/>
      <c r="C38" s="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>
      <c r="A39" s="1"/>
      <c r="B39" s="1"/>
      <c r="C39" s="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>
      <c r="A40" s="1"/>
      <c r="B40" s="1"/>
      <c r="C40" s="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>
      <c r="A41" s="1"/>
      <c r="B41" s="1"/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>
      <c r="A42" s="1"/>
      <c r="B42" s="1"/>
      <c r="C42" s="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>
      <c r="A43" s="1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>
      <c r="A44" s="1"/>
      <c r="B44" s="1"/>
      <c r="C44" s="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>
      <c r="A45" s="1"/>
      <c r="B45" s="1"/>
      <c r="C45" s="3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>
      <c r="A46" s="1"/>
      <c r="B46" s="1"/>
      <c r="C46" s="3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>
      <c r="A47" s="1"/>
      <c r="B47" s="1"/>
      <c r="C47" s="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>
      <c r="A48" s="1"/>
      <c r="B48" s="1"/>
      <c r="C48" s="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>
      <c r="A49" s="1"/>
      <c r="B49" s="1"/>
      <c r="C49" s="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>
      <c r="A50" s="1"/>
      <c r="B50" s="1"/>
      <c r="C50" s="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>
      <c r="A51" s="1"/>
      <c r="B51" s="1"/>
      <c r="C51" s="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>
      <c r="A52" s="1"/>
      <c r="B52" s="1"/>
      <c r="C52" s="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>
      <c r="A53" s="1"/>
      <c r="B53" s="1"/>
      <c r="C53" s="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>
      <c r="A54" s="1"/>
      <c r="B54" s="1"/>
      <c r="C54" s="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>
      <c r="A55" s="1"/>
      <c r="B55" s="1"/>
      <c r="C55" s="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>
      <c r="A56" s="1"/>
      <c r="B56" s="1"/>
      <c r="C56" s="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>
      <c r="A57" s="1"/>
      <c r="B57" s="1"/>
      <c r="C57" s="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>
      <c r="A58" s="1"/>
      <c r="B58" s="1"/>
      <c r="C58" s="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>
      <c r="A59" s="1"/>
      <c r="B59" s="1"/>
      <c r="C59" s="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>
      <c r="A60" s="1"/>
      <c r="B60" s="1"/>
      <c r="C60" s="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>
      <c r="A61" s="1"/>
      <c r="B61" s="1"/>
      <c r="C61" s="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>
      <c r="A62" s="1"/>
      <c r="B62" s="1"/>
      <c r="C62" s="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>
      <c r="A63" s="1"/>
      <c r="B63" s="1"/>
      <c r="C63" s="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>
      <c r="A64" s="1"/>
      <c r="B64" s="1"/>
      <c r="C64" s="3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>
      <c r="A65" s="1"/>
      <c r="B65" s="1"/>
      <c r="C65" s="3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>
      <c r="A66" s="1"/>
      <c r="B66" s="1"/>
      <c r="C66" s="3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>
      <c r="A67" s="1"/>
      <c r="B67" s="1"/>
      <c r="C67" s="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>
      <c r="A68" s="1"/>
      <c r="B68" s="1"/>
      <c r="C68" s="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>
      <c r="A69" s="1"/>
      <c r="B69" s="1"/>
      <c r="C69" s="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>
      <c r="A70" s="1"/>
      <c r="B70" s="1"/>
      <c r="C70" s="3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>
      <c r="A71" s="1"/>
      <c r="B71" s="1"/>
      <c r="C71" s="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>
      <c r="A72" s="1"/>
      <c r="B72" s="1"/>
      <c r="C72" s="3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>
      <c r="A73" s="1"/>
      <c r="B73" s="1"/>
      <c r="C73" s="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>
      <c r="A74" s="1"/>
      <c r="B74" s="1"/>
      <c r="C74" s="3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>
      <c r="A75" s="1"/>
      <c r="B75" s="1"/>
      <c r="C75" s="3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>
      <c r="A76" s="1"/>
      <c r="B76" s="1"/>
      <c r="C76" s="3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>
      <c r="A77" s="1"/>
      <c r="B77" s="1"/>
      <c r="C77" s="3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>
      <c r="A78" s="1"/>
      <c r="B78" s="1"/>
      <c r="C78" s="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>
      <c r="A79" s="1"/>
      <c r="B79" s="1"/>
      <c r="C79" s="3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>
      <c r="A80" s="1"/>
      <c r="B80" s="1"/>
      <c r="C80" s="3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>
      <c r="A81" s="1"/>
      <c r="B81" s="1"/>
      <c r="C81" s="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>
      <c r="A82" s="1"/>
      <c r="B82" s="1"/>
      <c r="C82" s="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>
      <c r="A83" s="1"/>
      <c r="B83" s="1"/>
      <c r="C83" s="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>
      <c r="A84" s="1"/>
      <c r="B84" s="1"/>
      <c r="C84" s="3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>
      <c r="A85" s="1"/>
      <c r="B85" s="1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>
      <c r="A86" s="1"/>
      <c r="B86" s="1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>
      <c r="A87" s="1"/>
      <c r="B87" s="1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>
      <c r="A88" s="1"/>
      <c r="B88" s="1"/>
      <c r="C88" s="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>
      <c r="A89" s="1"/>
      <c r="B89" s="1"/>
      <c r="C89" s="3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>
      <c r="A90" s="1"/>
      <c r="B90" s="1"/>
      <c r="C90" s="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>
      <c r="A91" s="1"/>
      <c r="B91" s="1"/>
      <c r="C91" s="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>
      <c r="A92" s="1"/>
      <c r="B92" s="1"/>
      <c r="C92" s="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>
      <c r="A93" s="1"/>
      <c r="B93" s="1"/>
      <c r="C93" s="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>
      <c r="A94" s="1"/>
      <c r="B94" s="1"/>
      <c r="C94" s="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>
      <c r="A95" s="1"/>
      <c r="B95" s="1"/>
      <c r="C95" s="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>
      <c r="A96" s="1"/>
      <c r="B96" s="1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>
      <c r="A97" s="1"/>
      <c r="B97" s="1"/>
      <c r="C97" s="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>
      <c r="A98" s="1"/>
      <c r="B98" s="1"/>
      <c r="C98" s="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>
      <c r="A99" s="1"/>
      <c r="B99" s="1"/>
      <c r="C99" s="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>
      <c r="A100" s="1"/>
      <c r="B100" s="1"/>
      <c r="C100" s="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>
      <c r="A101" s="1"/>
      <c r="B101" s="1"/>
      <c r="C101" s="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>
      <c r="A102" s="1"/>
      <c r="B102" s="1"/>
      <c r="C102" s="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>
      <c r="A103" s="1"/>
      <c r="B103" s="1"/>
      <c r="C103" s="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>
      <c r="A104" s="1"/>
      <c r="B104" s="1"/>
      <c r="C104" s="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>
      <c r="A105" s="1"/>
      <c r="B105" s="1"/>
      <c r="C105" s="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>
      <c r="A106" s="1"/>
      <c r="B106" s="1"/>
      <c r="C106" s="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>
      <c r="A107" s="1"/>
      <c r="B107" s="1"/>
      <c r="C107" s="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>
      <c r="A108" s="1"/>
      <c r="B108" s="1"/>
      <c r="C108" s="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>
      <c r="A109" s="1"/>
      <c r="B109" s="1"/>
      <c r="C109" s="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>
      <c r="A110" s="1"/>
      <c r="B110" s="1"/>
      <c r="C110" s="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>
      <c r="A111" s="1"/>
      <c r="B111" s="1"/>
      <c r="C111" s="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>
      <c r="A112" s="1"/>
      <c r="B112" s="1"/>
      <c r="C112" s="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>
      <c r="A113" s="1"/>
      <c r="B113" s="1"/>
      <c r="C113" s="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>
      <c r="A114" s="1"/>
      <c r="B114" s="1"/>
      <c r="C114" s="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>
      <c r="A115" s="1"/>
      <c r="B115" s="1"/>
      <c r="C115" s="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>
      <c r="A116" s="1"/>
      <c r="B116" s="1"/>
      <c r="C116" s="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>
      <c r="A117" s="1"/>
      <c r="B117" s="1"/>
      <c r="C117" s="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>
      <c r="A118" s="1"/>
      <c r="B118" s="1"/>
      <c r="C118" s="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>
      <c r="A119" s="1"/>
      <c r="B119" s="1"/>
      <c r="C119" s="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>
      <c r="A120" s="1"/>
      <c r="B120" s="1"/>
      <c r="C120" s="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>
      <c r="A121" s="1"/>
      <c r="B121" s="1"/>
      <c r="C121" s="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>
      <c r="A122" s="1"/>
      <c r="B122" s="1"/>
      <c r="C122" s="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>
      <c r="A123" s="1"/>
      <c r="B123" s="1"/>
      <c r="C123" s="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>
      <c r="A124" s="1"/>
      <c r="B124" s="1"/>
      <c r="C124" s="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>
      <c r="A125" s="1"/>
      <c r="B125" s="1"/>
      <c r="C125" s="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>
      <c r="A126" s="1"/>
      <c r="B126" s="1"/>
      <c r="C126" s="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>
      <c r="A127" s="1"/>
      <c r="B127" s="1"/>
      <c r="C127" s="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>
      <c r="A128" s="1"/>
      <c r="B128" s="1"/>
      <c r="C128" s="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>
      <c r="A129" s="1"/>
      <c r="B129" s="1"/>
      <c r="C129" s="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>
      <c r="A130" s="1"/>
      <c r="B130" s="1"/>
      <c r="C130" s="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>
      <c r="A131" s="1"/>
      <c r="B131" s="1"/>
      <c r="C131" s="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>
      <c r="A132" s="1"/>
      <c r="B132" s="1"/>
      <c r="C132" s="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>
      <c r="A133" s="1"/>
      <c r="B133" s="1"/>
      <c r="C133" s="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>
      <c r="A134" s="1"/>
      <c r="B134" s="1"/>
      <c r="C134" s="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>
      <c r="A135" s="1"/>
      <c r="B135" s="1"/>
      <c r="C135" s="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>
      <c r="A136" s="1"/>
      <c r="B136" s="1"/>
      <c r="C136" s="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>
      <c r="A137" s="1"/>
      <c r="B137" s="1"/>
      <c r="C137" s="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>
      <c r="A138" s="1"/>
      <c r="B138" s="1"/>
      <c r="C138" s="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>
      <c r="A139" s="1"/>
      <c r="B139" s="1"/>
      <c r="C139" s="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>
      <c r="A140" s="1"/>
      <c r="B140" s="1"/>
      <c r="C140" s="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>
      <c r="A141" s="1"/>
      <c r="B141" s="1"/>
      <c r="C141" s="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>
      <c r="A142" s="1"/>
      <c r="B142" s="1"/>
      <c r="C142" s="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>
      <c r="A143" s="1"/>
      <c r="B143" s="1"/>
      <c r="C143" s="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>
      <c r="A144" s="1"/>
      <c r="B144" s="1"/>
      <c r="C144" s="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>
      <c r="A145" s="1"/>
      <c r="B145" s="1"/>
      <c r="C145" s="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>
      <c r="A146" s="1"/>
      <c r="B146" s="1"/>
      <c r="C146" s="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>
      <c r="A147" s="1"/>
      <c r="B147" s="1"/>
      <c r="C147" s="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>
      <c r="A148" s="1"/>
      <c r="B148" s="1"/>
      <c r="C148" s="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>
      <c r="A149" s="1"/>
      <c r="B149" s="1"/>
      <c r="C149" s="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>
      <c r="A150" s="1"/>
      <c r="B150" s="1"/>
      <c r="C150" s="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>
      <c r="A151" s="1"/>
      <c r="B151" s="1"/>
      <c r="C151" s="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>
      <c r="A152" s="1"/>
      <c r="B152" s="1"/>
      <c r="C152" s="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>
      <c r="A153" s="1"/>
      <c r="B153" s="1"/>
      <c r="C153" s="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>
      <c r="A154" s="1"/>
      <c r="B154" s="1"/>
      <c r="C154" s="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>
      <c r="A155" s="1"/>
      <c r="B155" s="1"/>
      <c r="C155" s="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>
      <c r="A156" s="1"/>
      <c r="B156" s="1"/>
      <c r="C156" s="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>
      <c r="A157" s="1"/>
      <c r="B157" s="1"/>
      <c r="C157" s="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>
      <c r="A158" s="1"/>
      <c r="B158" s="1"/>
      <c r="C158" s="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>
      <c r="A159" s="1"/>
      <c r="B159" s="1"/>
      <c r="C159" s="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>
      <c r="A160" s="1"/>
      <c r="B160" s="1"/>
      <c r="C160" s="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>
      <c r="A161" s="1"/>
      <c r="B161" s="1"/>
      <c r="C161" s="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>
      <c r="A162" s="1"/>
      <c r="B162" s="1"/>
      <c r="C162" s="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>
      <c r="A163" s="1"/>
      <c r="B163" s="1"/>
      <c r="C163" s="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>
      <c r="A164" s="1"/>
      <c r="B164" s="1"/>
      <c r="C164" s="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>
      <c r="A165" s="1"/>
      <c r="B165" s="1"/>
      <c r="C165" s="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>
      <c r="A166" s="1"/>
      <c r="B166" s="1"/>
      <c r="C166" s="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>
      <c r="A167" s="1"/>
      <c r="B167" s="1"/>
      <c r="C167" s="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>
      <c r="A168" s="1"/>
      <c r="B168" s="1"/>
      <c r="C168" s="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>
      <c r="A169" s="1"/>
      <c r="B169" s="1"/>
      <c r="C169" s="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>
      <c r="A170" s="1"/>
      <c r="B170" s="1"/>
      <c r="C170" s="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>
      <c r="A171" s="1"/>
      <c r="B171" s="1"/>
      <c r="C171" s="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>
      <c r="A172" s="1"/>
      <c r="B172" s="1"/>
      <c r="C172" s="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>
      <c r="A173" s="1"/>
      <c r="B173" s="1"/>
      <c r="C173" s="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>
      <c r="A174" s="1"/>
      <c r="B174" s="1"/>
      <c r="C174" s="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>
      <c r="A175" s="1"/>
      <c r="B175" s="1"/>
      <c r="C175" s="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>
      <c r="A176" s="1"/>
      <c r="B176" s="1"/>
      <c r="C176" s="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>
      <c r="A177" s="1"/>
      <c r="B177" s="1"/>
      <c r="C177" s="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>
      <c r="A178" s="1"/>
      <c r="B178" s="1"/>
      <c r="C178" s="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>
      <c r="A179" s="1"/>
      <c r="B179" s="1"/>
      <c r="C179" s="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>
      <c r="A180" s="1"/>
      <c r="B180" s="1"/>
      <c r="C180" s="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>
      <c r="A181" s="1"/>
      <c r="B181" s="1"/>
      <c r="C181" s="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>
      <c r="A182" s="1"/>
      <c r="B182" s="1"/>
      <c r="C182" s="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>
      <c r="A183" s="1"/>
      <c r="B183" s="1"/>
      <c r="C183" s="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>
      <c r="A184" s="1"/>
      <c r="B184" s="1"/>
      <c r="C184" s="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>
      <c r="A185" s="1"/>
      <c r="B185" s="1"/>
      <c r="C185" s="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>
      <c r="A186" s="1"/>
      <c r="B186" s="1"/>
      <c r="C186" s="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>
      <c r="A187" s="1"/>
      <c r="B187" s="1"/>
      <c r="C187" s="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>
      <c r="A188" s="1"/>
      <c r="B188" s="1"/>
      <c r="C188" s="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>
      <c r="A189" s="1"/>
      <c r="B189" s="1"/>
      <c r="C189" s="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>
      <c r="A190" s="1"/>
      <c r="B190" s="1"/>
      <c r="C190" s="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>
      <c r="A191" s="1"/>
      <c r="B191" s="1"/>
      <c r="C191" s="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>
      <c r="A192" s="1"/>
      <c r="B192" s="1"/>
      <c r="C192" s="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>
      <c r="A193" s="1"/>
      <c r="B193" s="1"/>
      <c r="C193" s="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>
      <c r="A194" s="1"/>
      <c r="B194" s="1"/>
      <c r="C194" s="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>
      <c r="A195" s="1"/>
      <c r="B195" s="1"/>
      <c r="C195" s="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>
      <c r="A196" s="1"/>
      <c r="B196" s="1"/>
      <c r="C196" s="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>
      <c r="A197" s="1"/>
      <c r="B197" s="1"/>
      <c r="C197" s="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>
      <c r="A198" s="1"/>
      <c r="B198" s="1"/>
      <c r="C198" s="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>
      <c r="A199" s="1"/>
      <c r="B199" s="1"/>
      <c r="C199" s="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>
      <c r="A200" s="1"/>
      <c r="B200" s="1"/>
      <c r="C200" s="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>
      <c r="A201" s="1"/>
      <c r="B201" s="1"/>
      <c r="C201" s="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>
      <c r="A202" s="1"/>
      <c r="B202" s="1"/>
      <c r="C202" s="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>
      <c r="A203" s="1"/>
      <c r="B203" s="1"/>
      <c r="C203" s="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>
      <c r="A204" s="1"/>
      <c r="B204" s="1"/>
      <c r="C204" s="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>
      <c r="A205" s="1"/>
      <c r="B205" s="1"/>
      <c r="C205" s="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>
      <c r="A206" s="1"/>
      <c r="B206" s="1"/>
      <c r="C206" s="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>
      <c r="A207" s="1"/>
      <c r="B207" s="1"/>
      <c r="C207" s="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>
      <c r="A208" s="1"/>
      <c r="B208" s="1"/>
      <c r="C208" s="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>
      <c r="A209" s="1"/>
      <c r="B209" s="1"/>
      <c r="C209" s="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>
      <c r="A210" s="1"/>
      <c r="B210" s="1"/>
      <c r="C210" s="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>
      <c r="A211" s="1"/>
      <c r="B211" s="1"/>
      <c r="C211" s="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>
      <c r="A212" s="1"/>
      <c r="B212" s="1"/>
      <c r="C212" s="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>
      <c r="A213" s="1"/>
      <c r="B213" s="1"/>
      <c r="C213" s="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>
      <c r="A214" s="1"/>
      <c r="B214" s="1"/>
      <c r="C214" s="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>
      <c r="A215" s="1"/>
      <c r="B215" s="1"/>
      <c r="C215" s="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>
      <c r="A216" s="1"/>
      <c r="B216" s="1"/>
      <c r="C216" s="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>
      <c r="A217" s="1"/>
      <c r="B217" s="1"/>
      <c r="C217" s="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>
      <c r="A218" s="1"/>
      <c r="B218" s="1"/>
      <c r="C218" s="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>
      <c r="A219" s="1"/>
      <c r="B219" s="1"/>
      <c r="C219" s="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>
      <c r="A220" s="1"/>
      <c r="B220" s="1"/>
      <c r="C220" s="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>
      <c r="A221" s="1"/>
      <c r="B221" s="1"/>
      <c r="C221" s="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>
      <c r="A222" s="1"/>
      <c r="B222" s="1"/>
      <c r="C222" s="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>
      <c r="A223" s="1"/>
      <c r="B223" s="1"/>
      <c r="C223" s="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>
      <c r="A224" s="1"/>
      <c r="B224" s="1"/>
      <c r="C224" s="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>
      <c r="A225" s="1"/>
      <c r="B225" s="1"/>
      <c r="C225" s="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>
      <c r="A226" s="1"/>
      <c r="B226" s="1"/>
      <c r="C226" s="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>
      <c r="A227" s="1"/>
      <c r="B227" s="1"/>
      <c r="C227" s="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>
      <c r="A228" s="1"/>
      <c r="B228" s="1"/>
      <c r="C228" s="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>
      <c r="A229" s="1"/>
      <c r="B229" s="1"/>
      <c r="C229" s="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>
      <c r="A230" s="1"/>
      <c r="B230" s="1"/>
      <c r="C230" s="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>
      <c r="A231" s="1"/>
      <c r="B231" s="1"/>
      <c r="C231" s="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>
      <c r="A232" s="1"/>
      <c r="B232" s="1"/>
      <c r="C232" s="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>
      <c r="A233" s="1"/>
      <c r="B233" s="1"/>
      <c r="C233" s="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>
      <c r="A234" s="1"/>
      <c r="B234" s="1"/>
      <c r="C234" s="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>
      <c r="A235" s="1"/>
      <c r="B235" s="1"/>
      <c r="C235" s="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>
      <c r="A236" s="1"/>
      <c r="B236" s="1"/>
      <c r="C236" s="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>
      <c r="A237" s="1"/>
      <c r="B237" s="1"/>
      <c r="C237" s="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>
      <c r="A238" s="1"/>
      <c r="B238" s="1"/>
      <c r="C238" s="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>
      <c r="A239" s="1"/>
      <c r="B239" s="1"/>
      <c r="C239" s="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>
      <c r="A240" s="1"/>
      <c r="B240" s="1"/>
      <c r="C240" s="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>
      <c r="A241" s="1"/>
      <c r="B241" s="1"/>
      <c r="C241" s="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>
      <c r="A242" s="1"/>
      <c r="B242" s="1"/>
      <c r="C242" s="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>
      <c r="A243" s="1"/>
      <c r="B243" s="1"/>
      <c r="C243" s="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>
      <c r="A244" s="1"/>
      <c r="B244" s="1"/>
      <c r="C244" s="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>
      <c r="A245" s="1"/>
      <c r="B245" s="1"/>
      <c r="C245" s="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>
      <c r="A246" s="1"/>
      <c r="B246" s="1"/>
      <c r="C246" s="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>
      <c r="A247" s="1"/>
      <c r="B247" s="1"/>
      <c r="C247" s="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>
      <c r="A248" s="1"/>
      <c r="B248" s="1"/>
      <c r="C248" s="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>
      <c r="A249" s="1"/>
      <c r="B249" s="1"/>
      <c r="C249" s="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>
      <c r="A250" s="1"/>
      <c r="B250" s="1"/>
      <c r="C250" s="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>
      <c r="A251" s="1"/>
      <c r="B251" s="1"/>
      <c r="C251" s="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>
      <c r="A252" s="1"/>
      <c r="B252" s="1"/>
      <c r="C252" s="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>
      <c r="A253" s="1"/>
      <c r="B253" s="1"/>
      <c r="C253" s="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>
      <c r="A254" s="1"/>
      <c r="B254" s="1"/>
      <c r="C254" s="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>
      <c r="A255" s="1"/>
      <c r="B255" s="1"/>
      <c r="C255" s="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>
      <c r="A256" s="1"/>
      <c r="B256" s="1"/>
      <c r="C256" s="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>
      <c r="A257" s="1"/>
      <c r="B257" s="1"/>
      <c r="C257" s="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>
      <c r="A258" s="1"/>
      <c r="B258" s="1"/>
      <c r="C258" s="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>
      <c r="A259" s="1"/>
      <c r="B259" s="1"/>
      <c r="C259" s="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>
      <c r="A260" s="1"/>
      <c r="B260" s="1"/>
      <c r="C260" s="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>
      <c r="A261" s="1"/>
      <c r="B261" s="1"/>
      <c r="C261" s="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>
      <c r="A262" s="1"/>
      <c r="B262" s="1"/>
      <c r="C262" s="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>
      <c r="A263" s="1"/>
      <c r="B263" s="1"/>
      <c r="C263" s="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>
      <c r="A264" s="1"/>
      <c r="B264" s="1"/>
      <c r="C264" s="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>
      <c r="A265" s="1"/>
      <c r="B265" s="1"/>
      <c r="C265" s="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>
      <c r="A266" s="1"/>
      <c r="B266" s="1"/>
      <c r="C266" s="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>
      <c r="A267" s="1"/>
      <c r="B267" s="1"/>
      <c r="C267" s="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>
      <c r="A268" s="1"/>
      <c r="B268" s="1"/>
      <c r="C268" s="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>
      <c r="A269" s="1"/>
      <c r="B269" s="1"/>
      <c r="C269" s="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>
      <c r="A270" s="1"/>
      <c r="B270" s="1"/>
      <c r="C270" s="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>
      <c r="A271" s="1"/>
      <c r="B271" s="1"/>
      <c r="C271" s="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>
      <c r="A272" s="1"/>
      <c r="B272" s="1"/>
      <c r="C272" s="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>
      <c r="A273" s="1"/>
      <c r="B273" s="1"/>
      <c r="C273" s="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>
      <c r="A274" s="1"/>
      <c r="B274" s="1"/>
      <c r="C274" s="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>
      <c r="A275" s="1"/>
      <c r="B275" s="1"/>
      <c r="C275" s="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>
      <c r="A276" s="1"/>
      <c r="B276" s="1"/>
      <c r="C276" s="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>
      <c r="A277" s="1"/>
      <c r="B277" s="1"/>
      <c r="C277" s="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>
      <c r="A278" s="1"/>
      <c r="B278" s="1"/>
      <c r="C278" s="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>
      <c r="A279" s="1"/>
      <c r="B279" s="1"/>
      <c r="C279" s="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>
      <c r="A280" s="1"/>
      <c r="B280" s="1"/>
      <c r="C280" s="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>
      <c r="A281" s="1"/>
      <c r="B281" s="1"/>
      <c r="C281" s="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>
      <c r="A282" s="1"/>
      <c r="B282" s="1"/>
      <c r="C282" s="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>
      <c r="A283" s="1"/>
      <c r="B283" s="1"/>
      <c r="C283" s="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>
      <c r="A284" s="1"/>
      <c r="B284" s="1"/>
      <c r="C284" s="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>
      <c r="A285" s="1"/>
      <c r="B285" s="1"/>
      <c r="C285" s="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>
      <c r="A286" s="1"/>
      <c r="B286" s="1"/>
      <c r="C286" s="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>
      <c r="A287" s="1"/>
      <c r="B287" s="1"/>
      <c r="C287" s="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>
      <c r="A288" s="1"/>
      <c r="B288" s="1"/>
      <c r="C288" s="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>
      <c r="A289" s="1"/>
      <c r="B289" s="1"/>
      <c r="C289" s="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>
      <c r="A290" s="1"/>
      <c r="B290" s="1"/>
      <c r="C290" s="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>
      <c r="A291" s="1"/>
      <c r="B291" s="1"/>
      <c r="C291" s="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>
      <c r="A292" s="1"/>
      <c r="B292" s="1"/>
      <c r="C292" s="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>
      <c r="A293" s="1"/>
      <c r="B293" s="1"/>
      <c r="C293" s="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>
      <c r="A294" s="1"/>
      <c r="B294" s="1"/>
      <c r="C294" s="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>
      <c r="A295" s="1"/>
      <c r="B295" s="1"/>
      <c r="C295" s="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>
      <c r="A296" s="1"/>
      <c r="B296" s="1"/>
      <c r="C296" s="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>
      <c r="A297" s="1"/>
      <c r="B297" s="1"/>
      <c r="C297" s="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>
      <c r="A298" s="1"/>
      <c r="B298" s="1"/>
      <c r="C298" s="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>
      <c r="A299" s="1"/>
      <c r="B299" s="1"/>
      <c r="C299" s="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>
      <c r="A300" s="1"/>
      <c r="B300" s="1"/>
      <c r="C300" s="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>
      <c r="A301" s="1"/>
      <c r="B301" s="1"/>
      <c r="C301" s="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>
      <c r="A302" s="1"/>
      <c r="B302" s="1"/>
      <c r="C302" s="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>
      <c r="A303" s="1"/>
      <c r="B303" s="1"/>
      <c r="C303" s="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>
      <c r="A304" s="1"/>
      <c r="B304" s="1"/>
      <c r="C304" s="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>
      <c r="A305" s="1"/>
      <c r="B305" s="1"/>
      <c r="C305" s="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>
      <c r="A306" s="1"/>
      <c r="B306" s="1"/>
      <c r="C306" s="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>
      <c r="A307" s="1"/>
      <c r="B307" s="1"/>
      <c r="C307" s="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>
      <c r="A308" s="1"/>
      <c r="B308" s="1"/>
      <c r="C308" s="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>
      <c r="A309" s="1"/>
      <c r="B309" s="1"/>
      <c r="C309" s="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>
      <c r="A310" s="1"/>
      <c r="B310" s="1"/>
      <c r="C310" s="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>
      <c r="A311" s="1"/>
      <c r="B311" s="1"/>
      <c r="C311" s="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>
      <c r="A312" s="1"/>
      <c r="B312" s="1"/>
      <c r="C312" s="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>
      <c r="A313" s="1"/>
      <c r="B313" s="1"/>
      <c r="C313" s="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>
      <c r="A314" s="1"/>
      <c r="B314" s="1"/>
      <c r="C314" s="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>
      <c r="A315" s="1"/>
      <c r="B315" s="1"/>
      <c r="C315" s="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>
      <c r="A316" s="1"/>
      <c r="B316" s="1"/>
      <c r="C316" s="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>
      <c r="A317" s="1"/>
      <c r="B317" s="1"/>
      <c r="C317" s="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>
      <c r="A318" s="1"/>
      <c r="B318" s="1"/>
      <c r="C318" s="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>
      <c r="A319" s="1"/>
      <c r="B319" s="1"/>
      <c r="C319" s="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>
      <c r="A320" s="1"/>
      <c r="B320" s="1"/>
      <c r="C320" s="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>
      <c r="A321" s="1"/>
      <c r="B321" s="1"/>
      <c r="C321" s="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>
      <c r="A322" s="1"/>
      <c r="B322" s="1"/>
      <c r="C322" s="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>
      <c r="A323" s="1"/>
      <c r="B323" s="1"/>
      <c r="C323" s="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>
      <c r="A324" s="1"/>
      <c r="B324" s="1"/>
      <c r="C324" s="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>
      <c r="A325" s="1"/>
      <c r="B325" s="1"/>
      <c r="C325" s="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>
      <c r="A326" s="1"/>
      <c r="B326" s="1"/>
      <c r="C326" s="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>
      <c r="A327" s="1"/>
      <c r="B327" s="1"/>
      <c r="C327" s="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>
      <c r="A328" s="1"/>
      <c r="B328" s="1"/>
      <c r="C328" s="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>
      <c r="A329" s="1"/>
      <c r="B329" s="1"/>
      <c r="C329" s="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>
      <c r="A330" s="1"/>
      <c r="B330" s="1"/>
      <c r="C330" s="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>
      <c r="A331" s="1"/>
      <c r="B331" s="1"/>
      <c r="C331" s="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>
      <c r="A332" s="1"/>
      <c r="B332" s="1"/>
      <c r="C332" s="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>
      <c r="A333" s="1"/>
      <c r="B333" s="1"/>
      <c r="C333" s="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>
      <c r="A334" s="1"/>
      <c r="B334" s="1"/>
      <c r="C334" s="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>
      <c r="A335" s="1"/>
      <c r="B335" s="1"/>
      <c r="C335" s="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>
      <c r="A336" s="1"/>
      <c r="B336" s="1"/>
      <c r="C336" s="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>
      <c r="A337" s="1"/>
      <c r="B337" s="1"/>
      <c r="C337" s="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>
      <c r="A338" s="1"/>
      <c r="B338" s="1"/>
      <c r="C338" s="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>
      <c r="A339" s="1"/>
      <c r="B339" s="1"/>
      <c r="C339" s="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>
      <c r="A340" s="1"/>
      <c r="B340" s="1"/>
      <c r="C340" s="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>
      <c r="A341" s="1"/>
      <c r="B341" s="1"/>
      <c r="C341" s="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>
      <c r="A342" s="1"/>
      <c r="B342" s="1"/>
      <c r="C342" s="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>
      <c r="A343" s="1"/>
      <c r="B343" s="1"/>
      <c r="C343" s="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>
      <c r="A344" s="1"/>
      <c r="B344" s="1"/>
      <c r="C344" s="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>
      <c r="A345" s="1"/>
      <c r="B345" s="1"/>
      <c r="C345" s="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>
      <c r="A346" s="1"/>
      <c r="B346" s="1"/>
      <c r="C346" s="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>
      <c r="A347" s="1"/>
      <c r="B347" s="1"/>
      <c r="C347" s="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>
      <c r="A348" s="1"/>
      <c r="B348" s="1"/>
      <c r="C348" s="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>
      <c r="A349" s="1"/>
      <c r="B349" s="1"/>
      <c r="C349" s="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>
      <c r="A350" s="1"/>
      <c r="B350" s="1"/>
      <c r="C350" s="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>
      <c r="A351" s="1"/>
      <c r="B351" s="1"/>
      <c r="C351" s="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>
      <c r="A352" s="1"/>
      <c r="B352" s="1"/>
      <c r="C352" s="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>
      <c r="A353" s="1"/>
      <c r="B353" s="1"/>
      <c r="C353" s="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>
      <c r="A354" s="1"/>
      <c r="B354" s="1"/>
      <c r="C354" s="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>
      <c r="A355" s="1"/>
      <c r="B355" s="1"/>
      <c r="C355" s="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>
      <c r="A356" s="1"/>
      <c r="B356" s="1"/>
      <c r="C356" s="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>
      <c r="A357" s="1"/>
      <c r="B357" s="1"/>
      <c r="C357" s="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>
      <c r="A358" s="1"/>
      <c r="B358" s="1"/>
      <c r="C358" s="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>
      <c r="A359" s="1"/>
      <c r="B359" s="1"/>
      <c r="C359" s="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>
      <c r="A360" s="1"/>
      <c r="B360" s="1"/>
      <c r="C360" s="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>
      <c r="A361" s="1"/>
      <c r="B361" s="1"/>
      <c r="C361" s="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>
      <c r="A362" s="1"/>
      <c r="B362" s="1"/>
      <c r="C362" s="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>
      <c r="A363" s="1"/>
      <c r="B363" s="1"/>
      <c r="C363" s="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>
      <c r="A364" s="1"/>
      <c r="B364" s="1"/>
      <c r="C364" s="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>
      <c r="A365" s="1"/>
      <c r="B365" s="1"/>
      <c r="C365" s="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>
      <c r="A366" s="1"/>
      <c r="B366" s="1"/>
      <c r="C366" s="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>
      <c r="A367" s="1"/>
      <c r="B367" s="1"/>
      <c r="C367" s="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>
      <c r="A368" s="1"/>
      <c r="B368" s="1"/>
      <c r="C368" s="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>
      <c r="A369" s="1"/>
      <c r="B369" s="1"/>
      <c r="C369" s="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>
      <c r="A370" s="1"/>
      <c r="B370" s="1"/>
      <c r="C370" s="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>
      <c r="A371" s="1"/>
      <c r="B371" s="1"/>
      <c r="C371" s="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>
      <c r="A372" s="1"/>
      <c r="B372" s="1"/>
      <c r="C372" s="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>
      <c r="A373" s="1"/>
      <c r="B373" s="1"/>
      <c r="C373" s="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>
      <c r="A374" s="1"/>
      <c r="B374" s="1"/>
      <c r="C374" s="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>
      <c r="A375" s="1"/>
      <c r="B375" s="1"/>
      <c r="C375" s="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>
      <c r="A376" s="1"/>
      <c r="B376" s="1"/>
      <c r="C376" s="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>
      <c r="A377" s="1"/>
      <c r="B377" s="1"/>
      <c r="C377" s="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>
      <c r="A378" s="1"/>
      <c r="B378" s="1"/>
      <c r="C378" s="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>
      <c r="A379" s="1"/>
      <c r="B379" s="1"/>
      <c r="C379" s="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>
      <c r="A380" s="1"/>
      <c r="B380" s="1"/>
      <c r="C380" s="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>
      <c r="A381" s="1"/>
      <c r="B381" s="1"/>
      <c r="C381" s="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>
      <c r="A382" s="1"/>
      <c r="B382" s="1"/>
      <c r="C382" s="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>
      <c r="A383" s="1"/>
      <c r="B383" s="1"/>
      <c r="C383" s="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>
      <c r="A384" s="1"/>
      <c r="B384" s="1"/>
      <c r="C384" s="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>
      <c r="A385" s="1"/>
      <c r="B385" s="1"/>
      <c r="C385" s="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>
      <c r="A386" s="1"/>
      <c r="B386" s="1"/>
      <c r="C386" s="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>
      <c r="A387" s="1"/>
      <c r="B387" s="1"/>
      <c r="C387" s="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>
      <c r="A388" s="1"/>
      <c r="B388" s="1"/>
      <c r="C388" s="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>
      <c r="A389" s="1"/>
      <c r="B389" s="1"/>
      <c r="C389" s="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>
      <c r="A390" s="1"/>
      <c r="B390" s="1"/>
      <c r="C390" s="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>
      <c r="A391" s="1"/>
      <c r="B391" s="1"/>
      <c r="C391" s="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>
      <c r="A392" s="1"/>
      <c r="B392" s="1"/>
      <c r="C392" s="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>
      <c r="A393" s="1"/>
      <c r="B393" s="1"/>
      <c r="C393" s="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>
      <c r="A394" s="1"/>
      <c r="B394" s="1"/>
      <c r="C394" s="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>
      <c r="A395" s="1"/>
      <c r="B395" s="1"/>
      <c r="C395" s="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>
      <c r="A396" s="1"/>
      <c r="B396" s="1"/>
      <c r="C396" s="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>
      <c r="A397" s="1"/>
      <c r="B397" s="1"/>
      <c r="C397" s="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>
      <c r="A398" s="1"/>
      <c r="B398" s="1"/>
      <c r="C398" s="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>
      <c r="A399" s="1"/>
      <c r="B399" s="1"/>
      <c r="C399" s="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>
      <c r="A400" s="1"/>
      <c r="B400" s="1"/>
      <c r="C400" s="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>
      <c r="A401" s="1"/>
      <c r="B401" s="1"/>
      <c r="C401" s="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>
      <c r="A402" s="1"/>
      <c r="B402" s="1"/>
      <c r="C402" s="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>
      <c r="A403" s="1"/>
      <c r="B403" s="1"/>
      <c r="C403" s="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>
      <c r="A404" s="1"/>
      <c r="B404" s="1"/>
      <c r="C404" s="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>
      <c r="A405" s="1"/>
      <c r="B405" s="1"/>
      <c r="C405" s="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>
      <c r="A406" s="1"/>
      <c r="B406" s="1"/>
      <c r="C406" s="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>
      <c r="A407" s="1"/>
      <c r="B407" s="1"/>
      <c r="C407" s="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>
      <c r="A408" s="1"/>
      <c r="B408" s="1"/>
      <c r="C408" s="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>
      <c r="A409" s="1"/>
      <c r="B409" s="1"/>
      <c r="C409" s="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>
      <c r="A410" s="1"/>
      <c r="B410" s="1"/>
      <c r="C410" s="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>
      <c r="A411" s="1"/>
      <c r="B411" s="1"/>
      <c r="C411" s="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>
      <c r="A412" s="1"/>
      <c r="B412" s="1"/>
      <c r="C412" s="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>
      <c r="A413" s="1"/>
      <c r="B413" s="1"/>
      <c r="C413" s="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>
      <c r="A414" s="1"/>
      <c r="B414" s="1"/>
      <c r="C414" s="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>
      <c r="A415" s="1"/>
      <c r="B415" s="1"/>
      <c r="C415" s="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>
      <c r="A416" s="1"/>
      <c r="B416" s="1"/>
      <c r="C416" s="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>
      <c r="A417" s="1"/>
      <c r="B417" s="1"/>
      <c r="C417" s="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>
      <c r="A418" s="1"/>
      <c r="B418" s="1"/>
      <c r="C418" s="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>
      <c r="A419" s="1"/>
      <c r="B419" s="1"/>
      <c r="C419" s="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>
      <c r="A420" s="1"/>
      <c r="B420" s="1"/>
      <c r="C420" s="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>
      <c r="A421" s="1"/>
      <c r="B421" s="1"/>
      <c r="C421" s="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>
      <c r="A422" s="1"/>
      <c r="B422" s="1"/>
      <c r="C422" s="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>
      <c r="A423" s="1"/>
      <c r="B423" s="1"/>
      <c r="C423" s="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>
      <c r="A424" s="1"/>
      <c r="B424" s="1"/>
      <c r="C424" s="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>
      <c r="A425" s="1"/>
      <c r="B425" s="1"/>
      <c r="C425" s="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>
      <c r="A426" s="1"/>
      <c r="B426" s="1"/>
      <c r="C426" s="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>
      <c r="A427" s="1"/>
      <c r="B427" s="1"/>
      <c r="C427" s="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>
      <c r="A428" s="1"/>
      <c r="B428" s="1"/>
      <c r="C428" s="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>
      <c r="A429" s="1"/>
      <c r="B429" s="1"/>
      <c r="C429" s="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>
      <c r="A430" s="1"/>
      <c r="B430" s="1"/>
      <c r="C430" s="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>
      <c r="A431" s="1"/>
      <c r="B431" s="1"/>
      <c r="C431" s="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>
      <c r="A432" s="1"/>
      <c r="B432" s="1"/>
      <c r="C432" s="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>
      <c r="A433" s="1"/>
      <c r="B433" s="1"/>
      <c r="C433" s="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>
      <c r="A434" s="1"/>
      <c r="B434" s="1"/>
      <c r="C434" s="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>
      <c r="A435" s="1"/>
      <c r="B435" s="1"/>
      <c r="C435" s="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>
      <c r="A436" s="1"/>
      <c r="B436" s="1"/>
      <c r="C436" s="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>
      <c r="A437" s="1"/>
      <c r="B437" s="1"/>
      <c r="C437" s="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>
      <c r="A438" s="1"/>
      <c r="B438" s="1"/>
      <c r="C438" s="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>
      <c r="A439" s="1"/>
      <c r="B439" s="1"/>
      <c r="C439" s="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>
      <c r="A440" s="1"/>
      <c r="B440" s="1"/>
      <c r="C440" s="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>
      <c r="A441" s="1"/>
      <c r="B441" s="1"/>
      <c r="C441" s="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>
      <c r="A442" s="1"/>
      <c r="B442" s="1"/>
      <c r="C442" s="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>
      <c r="A443" s="1"/>
      <c r="B443" s="1"/>
      <c r="C443" s="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>
      <c r="A444" s="1"/>
      <c r="B444" s="1"/>
      <c r="C444" s="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>
      <c r="A445" s="1"/>
      <c r="B445" s="1"/>
      <c r="C445" s="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>
      <c r="A446" s="1"/>
      <c r="B446" s="1"/>
      <c r="C446" s="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>
      <c r="A447" s="1"/>
      <c r="B447" s="1"/>
      <c r="C447" s="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>
      <c r="A448" s="1"/>
      <c r="B448" s="1"/>
      <c r="C448" s="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>
      <c r="A449" s="1"/>
      <c r="B449" s="1"/>
      <c r="C449" s="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>
      <c r="A450" s="1"/>
      <c r="B450" s="1"/>
      <c r="C450" s="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>
      <c r="A451" s="1"/>
      <c r="B451" s="1"/>
      <c r="C451" s="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>
      <c r="A452" s="1"/>
      <c r="B452" s="1"/>
      <c r="C452" s="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>
      <c r="A453" s="1"/>
      <c r="B453" s="1"/>
      <c r="C453" s="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>
      <c r="A454" s="1"/>
      <c r="B454" s="1"/>
      <c r="C454" s="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>
      <c r="A455" s="1"/>
      <c r="B455" s="1"/>
      <c r="C455" s="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>
      <c r="A456" s="1"/>
      <c r="B456" s="1"/>
      <c r="C456" s="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>
      <c r="A457" s="1"/>
      <c r="B457" s="1"/>
      <c r="C457" s="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>
      <c r="A458" s="1"/>
      <c r="B458" s="1"/>
      <c r="C458" s="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>
      <c r="A459" s="1"/>
      <c r="B459" s="1"/>
      <c r="C459" s="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>
      <c r="A460" s="1"/>
      <c r="B460" s="1"/>
      <c r="C460" s="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>
      <c r="A461" s="1"/>
      <c r="B461" s="1"/>
      <c r="C461" s="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>
      <c r="A462" s="1"/>
      <c r="B462" s="1"/>
      <c r="C462" s="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>
      <c r="A463" s="1"/>
      <c r="B463" s="1"/>
      <c r="C463" s="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>
      <c r="A464" s="1"/>
      <c r="B464" s="1"/>
      <c r="C464" s="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>
      <c r="A465" s="1"/>
      <c r="B465" s="1"/>
      <c r="C465" s="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>
      <c r="A466" s="1"/>
      <c r="B466" s="1"/>
      <c r="C466" s="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>
      <c r="A467" s="1"/>
      <c r="B467" s="1"/>
      <c r="C467" s="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>
      <c r="A468" s="1"/>
      <c r="B468" s="1"/>
      <c r="C468" s="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>
      <c r="A469" s="1"/>
      <c r="B469" s="1"/>
      <c r="C469" s="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>
      <c r="A470" s="1"/>
      <c r="B470" s="1"/>
      <c r="C470" s="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>
      <c r="A471" s="1"/>
      <c r="B471" s="1"/>
      <c r="C471" s="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>
      <c r="A472" s="1"/>
      <c r="B472" s="1"/>
      <c r="C472" s="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>
      <c r="A473" s="1"/>
      <c r="B473" s="1"/>
      <c r="C473" s="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>
      <c r="A474" s="1"/>
      <c r="B474" s="1"/>
      <c r="C474" s="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>
      <c r="A475" s="1"/>
      <c r="B475" s="1"/>
      <c r="C475" s="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>
      <c r="A476" s="1"/>
      <c r="B476" s="1"/>
      <c r="C476" s="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>
      <c r="A477" s="1"/>
      <c r="B477" s="1"/>
      <c r="C477" s="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>
      <c r="A478" s="1"/>
      <c r="B478" s="1"/>
      <c r="C478" s="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>
      <c r="A479" s="1"/>
      <c r="B479" s="1"/>
      <c r="C479" s="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>
      <c r="A480" s="1"/>
      <c r="B480" s="1"/>
      <c r="C480" s="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>
      <c r="A481" s="1"/>
      <c r="B481" s="1"/>
      <c r="C481" s="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>
      <c r="A482" s="1"/>
      <c r="B482" s="1"/>
      <c r="C482" s="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>
      <c r="A483" s="1"/>
      <c r="B483" s="1"/>
      <c r="C483" s="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>
      <c r="A484" s="1"/>
      <c r="B484" s="1"/>
      <c r="C484" s="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>
      <c r="A485" s="1"/>
      <c r="B485" s="1"/>
      <c r="C485" s="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>
      <c r="A486" s="1"/>
      <c r="B486" s="1"/>
      <c r="C486" s="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>
      <c r="A487" s="1"/>
      <c r="B487" s="1"/>
      <c r="C487" s="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>
      <c r="A488" s="1"/>
      <c r="B488" s="1"/>
      <c r="C488" s="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>
      <c r="A489" s="1"/>
      <c r="B489" s="1"/>
      <c r="C489" s="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>
      <c r="A490" s="1"/>
      <c r="B490" s="1"/>
      <c r="C490" s="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>
      <c r="A491" s="1"/>
      <c r="B491" s="1"/>
      <c r="C491" s="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>
      <c r="A492" s="1"/>
      <c r="B492" s="1"/>
      <c r="C492" s="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>
      <c r="A493" s="1"/>
      <c r="B493" s="1"/>
      <c r="C493" s="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>
      <c r="A494" s="1"/>
      <c r="B494" s="1"/>
      <c r="C494" s="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>
      <c r="A495" s="1"/>
      <c r="B495" s="1"/>
      <c r="C495" s="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>
      <c r="A496" s="1"/>
      <c r="B496" s="1"/>
      <c r="C496" s="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>
      <c r="A497" s="1"/>
      <c r="B497" s="1"/>
      <c r="C497" s="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>
      <c r="A498" s="1"/>
      <c r="B498" s="1"/>
      <c r="C498" s="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>
      <c r="A499" s="1"/>
      <c r="B499" s="1"/>
      <c r="C499" s="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>
      <c r="A500" s="1"/>
      <c r="B500" s="1"/>
      <c r="C500" s="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>
      <c r="A501" s="1"/>
      <c r="B501" s="1"/>
      <c r="C501" s="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>
      <c r="A502" s="1"/>
      <c r="B502" s="1"/>
      <c r="C502" s="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>
      <c r="A503" s="1"/>
      <c r="B503" s="1"/>
      <c r="C503" s="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>
      <c r="A504" s="1"/>
      <c r="B504" s="1"/>
      <c r="C504" s="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>
      <c r="A505" s="1"/>
      <c r="B505" s="1"/>
      <c r="C505" s="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>
      <c r="A506" s="1"/>
      <c r="B506" s="1"/>
      <c r="C506" s="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>
      <c r="A507" s="1"/>
      <c r="B507" s="1"/>
      <c r="C507" s="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>
      <c r="A508" s="1"/>
      <c r="B508" s="1"/>
      <c r="C508" s="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>
      <c r="A509" s="1"/>
      <c r="B509" s="1"/>
      <c r="C509" s="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>
      <c r="A510" s="1"/>
      <c r="B510" s="1"/>
      <c r="C510" s="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>
      <c r="A511" s="1"/>
      <c r="B511" s="1"/>
      <c r="C511" s="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>
      <c r="A512" s="1"/>
      <c r="B512" s="1"/>
      <c r="C512" s="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>
      <c r="A513" s="1"/>
      <c r="B513" s="1"/>
      <c r="C513" s="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>
      <c r="A514" s="1"/>
      <c r="B514" s="1"/>
      <c r="C514" s="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>
      <c r="A515" s="1"/>
      <c r="B515" s="1"/>
      <c r="C515" s="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>
      <c r="A516" s="1"/>
      <c r="B516" s="1"/>
      <c r="C516" s="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>
      <c r="A517" s="1"/>
      <c r="B517" s="1"/>
      <c r="C517" s="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>
      <c r="A518" s="1"/>
      <c r="B518" s="1"/>
      <c r="C518" s="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>
      <c r="A519" s="1"/>
      <c r="B519" s="1"/>
      <c r="C519" s="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>
      <c r="A520" s="1"/>
      <c r="B520" s="1"/>
      <c r="C520" s="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>
      <c r="A521" s="1"/>
      <c r="B521" s="1"/>
      <c r="C521" s="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>
      <c r="A522" s="1"/>
      <c r="B522" s="1"/>
      <c r="C522" s="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>
      <c r="A523" s="1"/>
      <c r="B523" s="1"/>
      <c r="C523" s="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>
      <c r="A524" s="1"/>
      <c r="B524" s="1"/>
      <c r="C524" s="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>
      <c r="A525" s="1"/>
      <c r="B525" s="1"/>
      <c r="C525" s="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>
      <c r="A526" s="1"/>
      <c r="B526" s="1"/>
      <c r="C526" s="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>
      <c r="A527" s="1"/>
      <c r="B527" s="1"/>
      <c r="C527" s="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>
      <c r="A528" s="1"/>
      <c r="B528" s="1"/>
      <c r="C528" s="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>
      <c r="A529" s="1"/>
      <c r="B529" s="1"/>
      <c r="C529" s="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>
      <c r="A530" s="1"/>
      <c r="B530" s="1"/>
      <c r="C530" s="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>
      <c r="A531" s="1"/>
      <c r="B531" s="1"/>
      <c r="C531" s="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>
      <c r="A532" s="1"/>
      <c r="B532" s="1"/>
      <c r="C532" s="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>
      <c r="A533" s="1"/>
      <c r="B533" s="1"/>
      <c r="C533" s="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>
      <c r="A534" s="1"/>
      <c r="B534" s="1"/>
      <c r="C534" s="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>
      <c r="A535" s="1"/>
      <c r="B535" s="1"/>
      <c r="C535" s="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>
      <c r="A536" s="1"/>
      <c r="B536" s="1"/>
      <c r="C536" s="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>
      <c r="A537" s="1"/>
      <c r="B537" s="1"/>
      <c r="C537" s="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>
      <c r="A538" s="1"/>
      <c r="B538" s="1"/>
      <c r="C538" s="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>
      <c r="A539" s="1"/>
      <c r="B539" s="1"/>
      <c r="C539" s="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>
      <c r="A540" s="1"/>
      <c r="B540" s="1"/>
      <c r="C540" s="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>
      <c r="A541" s="1"/>
      <c r="B541" s="1"/>
      <c r="C541" s="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>
      <c r="A542" s="1"/>
      <c r="B542" s="1"/>
      <c r="C542" s="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>
      <c r="A543" s="1"/>
      <c r="B543" s="1"/>
      <c r="C543" s="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>
      <c r="A544" s="1"/>
      <c r="B544" s="1"/>
      <c r="C544" s="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>
      <c r="A545" s="1"/>
      <c r="B545" s="1"/>
      <c r="C545" s="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>
      <c r="A546" s="1"/>
      <c r="B546" s="1"/>
      <c r="C546" s="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>
      <c r="A547" s="1"/>
      <c r="B547" s="1"/>
      <c r="C547" s="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>
      <c r="A548" s="1"/>
      <c r="B548" s="1"/>
      <c r="C548" s="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>
      <c r="A549" s="1"/>
      <c r="B549" s="1"/>
      <c r="C549" s="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>
      <c r="A550" s="1"/>
      <c r="B550" s="1"/>
      <c r="C550" s="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>
      <c r="A551" s="1"/>
      <c r="B551" s="1"/>
      <c r="C551" s="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>
      <c r="A552" s="1"/>
      <c r="B552" s="1"/>
      <c r="C552" s="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>
      <c r="A553" s="1"/>
      <c r="B553" s="1"/>
      <c r="C553" s="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>
      <c r="A554" s="1"/>
      <c r="B554" s="1"/>
      <c r="C554" s="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>
      <c r="A555" s="1"/>
      <c r="B555" s="1"/>
      <c r="C555" s="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>
      <c r="A556" s="1"/>
      <c r="B556" s="1"/>
      <c r="C556" s="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>
      <c r="A557" s="1"/>
      <c r="B557" s="1"/>
      <c r="C557" s="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>
      <c r="A558" s="1"/>
      <c r="B558" s="1"/>
      <c r="C558" s="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>
      <c r="A559" s="1"/>
      <c r="B559" s="1"/>
      <c r="C559" s="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>
      <c r="A560" s="1"/>
      <c r="B560" s="1"/>
      <c r="C560" s="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>
      <c r="A561" s="1"/>
      <c r="B561" s="1"/>
      <c r="C561" s="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>
      <c r="A562" s="1"/>
      <c r="B562" s="1"/>
      <c r="C562" s="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>
      <c r="A563" s="1"/>
      <c r="B563" s="1"/>
      <c r="C563" s="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>
      <c r="A564" s="1"/>
      <c r="B564" s="1"/>
      <c r="C564" s="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>
      <c r="A565" s="1"/>
      <c r="B565" s="1"/>
      <c r="C565" s="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>
      <c r="A566" s="1"/>
      <c r="B566" s="1"/>
      <c r="C566" s="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>
      <c r="A567" s="1"/>
      <c r="B567" s="1"/>
      <c r="C567" s="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>
      <c r="A568" s="1"/>
      <c r="B568" s="1"/>
      <c r="C568" s="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>
      <c r="A569" s="1"/>
      <c r="B569" s="1"/>
      <c r="C569" s="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>
      <c r="A570" s="1"/>
      <c r="B570" s="1"/>
      <c r="C570" s="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>
      <c r="A571" s="1"/>
      <c r="B571" s="1"/>
      <c r="C571" s="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>
      <c r="A572" s="1"/>
      <c r="B572" s="1"/>
      <c r="C572" s="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>
      <c r="A573" s="1"/>
      <c r="B573" s="1"/>
      <c r="C573" s="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>
      <c r="A574" s="1"/>
      <c r="B574" s="1"/>
      <c r="C574" s="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>
      <c r="A575" s="1"/>
      <c r="B575" s="1"/>
      <c r="C575" s="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>
      <c r="A576" s="1"/>
      <c r="B576" s="1"/>
      <c r="C576" s="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>
      <c r="A577" s="1"/>
      <c r="B577" s="1"/>
      <c r="C577" s="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>
      <c r="A578" s="1"/>
      <c r="B578" s="1"/>
      <c r="C578" s="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>
      <c r="A579" s="1"/>
      <c r="B579" s="1"/>
      <c r="C579" s="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>
      <c r="A580" s="1"/>
      <c r="B580" s="1"/>
      <c r="C580" s="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>
      <c r="A581" s="1"/>
      <c r="B581" s="1"/>
      <c r="C581" s="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>
      <c r="A582" s="1"/>
      <c r="B582" s="1"/>
      <c r="C582" s="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>
      <c r="A583" s="1"/>
      <c r="B583" s="1"/>
      <c r="C583" s="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>
      <c r="A584" s="1"/>
      <c r="B584" s="1"/>
      <c r="C584" s="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>
      <c r="A585" s="1"/>
      <c r="B585" s="1"/>
      <c r="C585" s="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>
      <c r="A586" s="1"/>
      <c r="B586" s="1"/>
      <c r="C586" s="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>
      <c r="A587" s="1"/>
      <c r="B587" s="1"/>
      <c r="C587" s="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>
      <c r="A588" s="1"/>
      <c r="B588" s="1"/>
      <c r="C588" s="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>
      <c r="A589" s="1"/>
      <c r="B589" s="1"/>
      <c r="C589" s="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>
      <c r="A590" s="1"/>
      <c r="B590" s="1"/>
      <c r="C590" s="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>
      <c r="A591" s="1"/>
      <c r="B591" s="1"/>
      <c r="C591" s="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>
      <c r="A592" s="1"/>
      <c r="B592" s="1"/>
      <c r="C592" s="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>
      <c r="A593" s="1"/>
      <c r="B593" s="1"/>
      <c r="C593" s="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>
      <c r="A594" s="1"/>
      <c r="B594" s="1"/>
      <c r="C594" s="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>
      <c r="A595" s="1"/>
      <c r="B595" s="1"/>
      <c r="C595" s="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>
      <c r="A596" s="1"/>
      <c r="B596" s="1"/>
      <c r="C596" s="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>
      <c r="A597" s="1"/>
      <c r="B597" s="1"/>
      <c r="C597" s="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>
      <c r="A598" s="1"/>
      <c r="B598" s="1"/>
      <c r="C598" s="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>
      <c r="A599" s="1"/>
      <c r="B599" s="1"/>
      <c r="C599" s="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>
      <c r="A600" s="1"/>
      <c r="B600" s="1"/>
      <c r="C600" s="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>
      <c r="A601" s="1"/>
      <c r="B601" s="1"/>
      <c r="C601" s="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>
      <c r="A602" s="1"/>
      <c r="B602" s="1"/>
      <c r="C602" s="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>
      <c r="A603" s="1"/>
      <c r="B603" s="1"/>
      <c r="C603" s="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>
      <c r="A604" s="1"/>
      <c r="B604" s="1"/>
      <c r="C604" s="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>
      <c r="A605" s="1"/>
      <c r="B605" s="1"/>
      <c r="C605" s="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>
      <c r="A606" s="1"/>
      <c r="B606" s="1"/>
      <c r="C606" s="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>
      <c r="A607" s="1"/>
      <c r="B607" s="1"/>
      <c r="C607" s="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>
      <c r="A608" s="1"/>
      <c r="B608" s="1"/>
      <c r="C608" s="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>
      <c r="A609" s="1"/>
      <c r="B609" s="1"/>
      <c r="C609" s="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>
      <c r="A610" s="1"/>
      <c r="B610" s="1"/>
      <c r="C610" s="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>
      <c r="A611" s="1"/>
      <c r="B611" s="1"/>
      <c r="C611" s="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>
      <c r="A612" s="1"/>
      <c r="B612" s="1"/>
      <c r="C612" s="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>
      <c r="A613" s="1"/>
      <c r="B613" s="1"/>
      <c r="C613" s="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>
      <c r="A614" s="1"/>
      <c r="B614" s="1"/>
      <c r="C614" s="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>
      <c r="A615" s="1"/>
      <c r="B615" s="1"/>
      <c r="C615" s="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>
      <c r="A616" s="1"/>
      <c r="B616" s="1"/>
      <c r="C616" s="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>
      <c r="A617" s="1"/>
      <c r="B617" s="1"/>
      <c r="C617" s="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>
      <c r="A618" s="1"/>
      <c r="B618" s="1"/>
      <c r="C618" s="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>
      <c r="A619" s="1"/>
      <c r="B619" s="1"/>
      <c r="C619" s="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>
      <c r="A620" s="1"/>
      <c r="B620" s="1"/>
      <c r="C620" s="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>
      <c r="A621" s="1"/>
      <c r="B621" s="1"/>
      <c r="C621" s="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>
      <c r="A622" s="1"/>
      <c r="B622" s="1"/>
      <c r="C622" s="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>
      <c r="A623" s="1"/>
      <c r="B623" s="1"/>
      <c r="C623" s="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>
      <c r="A624" s="1"/>
      <c r="B624" s="1"/>
      <c r="C624" s="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>
      <c r="A625" s="1"/>
      <c r="B625" s="1"/>
      <c r="C625" s="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>
      <c r="A626" s="1"/>
      <c r="B626" s="1"/>
      <c r="C626" s="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>
      <c r="A627" s="1"/>
      <c r="B627" s="1"/>
      <c r="C627" s="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>
      <c r="A628" s="1"/>
      <c r="B628" s="1"/>
      <c r="C628" s="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>
      <c r="A629" s="1"/>
      <c r="B629" s="1"/>
      <c r="C629" s="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>
      <c r="A630" s="1"/>
      <c r="B630" s="1"/>
      <c r="C630" s="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>
      <c r="A631" s="1"/>
      <c r="B631" s="1"/>
      <c r="C631" s="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>
      <c r="A632" s="1"/>
      <c r="B632" s="1"/>
      <c r="C632" s="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>
      <c r="A633" s="1"/>
      <c r="B633" s="1"/>
      <c r="C633" s="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>
      <c r="A634" s="1"/>
      <c r="B634" s="1"/>
      <c r="C634" s="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>
      <c r="A635" s="1"/>
      <c r="B635" s="1"/>
      <c r="C635" s="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>
      <c r="A636" s="1"/>
      <c r="B636" s="1"/>
      <c r="C636" s="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>
      <c r="A637" s="1"/>
      <c r="B637" s="1"/>
      <c r="C637" s="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>
      <c r="A638" s="1"/>
      <c r="B638" s="1"/>
      <c r="C638" s="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>
      <c r="A639" s="1"/>
      <c r="B639" s="1"/>
      <c r="C639" s="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>
      <c r="A640" s="1"/>
      <c r="B640" s="1"/>
      <c r="C640" s="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>
      <c r="A641" s="1"/>
      <c r="B641" s="1"/>
      <c r="C641" s="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>
      <c r="A642" s="1"/>
      <c r="B642" s="1"/>
      <c r="C642" s="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>
      <c r="A643" s="1"/>
      <c r="B643" s="1"/>
      <c r="C643" s="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>
      <c r="A644" s="1"/>
      <c r="B644" s="1"/>
      <c r="C644" s="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>
      <c r="A645" s="1"/>
      <c r="B645" s="1"/>
      <c r="C645" s="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>
      <c r="A646" s="1"/>
      <c r="B646" s="1"/>
      <c r="C646" s="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>
      <c r="A647" s="1"/>
      <c r="B647" s="1"/>
      <c r="C647" s="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>
      <c r="A648" s="1"/>
      <c r="B648" s="1"/>
      <c r="C648" s="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>
      <c r="A649" s="1"/>
      <c r="B649" s="1"/>
      <c r="C649" s="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>
      <c r="A650" s="1"/>
      <c r="B650" s="1"/>
      <c r="C650" s="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>
      <c r="A651" s="1"/>
      <c r="B651" s="1"/>
      <c r="C651" s="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>
      <c r="A652" s="1"/>
      <c r="B652" s="1"/>
      <c r="C652" s="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>
      <c r="A653" s="1"/>
      <c r="B653" s="1"/>
      <c r="C653" s="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>
      <c r="A654" s="1"/>
      <c r="B654" s="1"/>
      <c r="C654" s="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>
      <c r="A655" s="1"/>
      <c r="B655" s="1"/>
      <c r="C655" s="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>
      <c r="A656" s="1"/>
      <c r="B656" s="1"/>
      <c r="C656" s="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>
      <c r="A657" s="1"/>
      <c r="B657" s="1"/>
      <c r="C657" s="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>
      <c r="A658" s="1"/>
      <c r="B658" s="1"/>
      <c r="C658" s="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>
      <c r="A659" s="1"/>
      <c r="B659" s="1"/>
      <c r="C659" s="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>
      <c r="A660" s="1"/>
      <c r="B660" s="1"/>
      <c r="C660" s="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>
      <c r="A661" s="1"/>
      <c r="B661" s="1"/>
      <c r="C661" s="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>
      <c r="A662" s="1"/>
      <c r="B662" s="1"/>
      <c r="C662" s="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>
      <c r="A663" s="1"/>
      <c r="B663" s="1"/>
      <c r="C663" s="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>
      <c r="A664" s="1"/>
      <c r="B664" s="1"/>
      <c r="C664" s="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>
      <c r="A665" s="1"/>
      <c r="B665" s="1"/>
      <c r="C665" s="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>
      <c r="A666" s="1"/>
      <c r="B666" s="1"/>
      <c r="C666" s="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>
      <c r="A667" s="1"/>
      <c r="B667" s="1"/>
      <c r="C667" s="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>
      <c r="A668" s="1"/>
      <c r="B668" s="1"/>
      <c r="C668" s="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>
      <c r="A669" s="1"/>
      <c r="B669" s="1"/>
      <c r="C669" s="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>
      <c r="A670" s="1"/>
      <c r="B670" s="1"/>
      <c r="C670" s="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>
      <c r="A671" s="1"/>
      <c r="B671" s="1"/>
      <c r="C671" s="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>
      <c r="A672" s="1"/>
      <c r="B672" s="1"/>
      <c r="C672" s="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>
      <c r="A673" s="1"/>
      <c r="B673" s="1"/>
      <c r="C673" s="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>
      <c r="A674" s="1"/>
      <c r="B674" s="1"/>
      <c r="C674" s="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>
      <c r="A675" s="1"/>
      <c r="B675" s="1"/>
      <c r="C675" s="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>
      <c r="A676" s="1"/>
      <c r="B676" s="1"/>
      <c r="C676" s="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>
      <c r="A677" s="1"/>
      <c r="B677" s="1"/>
      <c r="C677" s="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>
      <c r="A678" s="1"/>
      <c r="B678" s="1"/>
      <c r="C678" s="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>
      <c r="A679" s="1"/>
      <c r="B679" s="1"/>
      <c r="C679" s="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>
      <c r="A680" s="1"/>
      <c r="B680" s="1"/>
      <c r="C680" s="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>
      <c r="A681" s="1"/>
      <c r="B681" s="1"/>
      <c r="C681" s="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>
      <c r="A682" s="1"/>
      <c r="B682" s="1"/>
      <c r="C682" s="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>
      <c r="A683" s="1"/>
      <c r="B683" s="1"/>
      <c r="C683" s="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>
      <c r="A684" s="1"/>
      <c r="B684" s="1"/>
      <c r="C684" s="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>
      <c r="A685" s="1"/>
      <c r="B685" s="1"/>
      <c r="C685" s="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>
      <c r="A686" s="1"/>
      <c r="B686" s="1"/>
      <c r="C686" s="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>
      <c r="A687" s="1"/>
      <c r="B687" s="1"/>
      <c r="C687" s="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>
      <c r="A688" s="1"/>
      <c r="B688" s="1"/>
      <c r="C688" s="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>
      <c r="A689" s="1"/>
      <c r="B689" s="1"/>
      <c r="C689" s="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>
      <c r="A690" s="1"/>
      <c r="B690" s="1"/>
      <c r="C690" s="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>
      <c r="A691" s="1"/>
      <c r="B691" s="1"/>
      <c r="C691" s="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>
      <c r="A692" s="1"/>
      <c r="B692" s="1"/>
      <c r="C692" s="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>
      <c r="A693" s="1"/>
      <c r="B693" s="1"/>
      <c r="C693" s="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>
      <c r="A694" s="1"/>
      <c r="B694" s="1"/>
      <c r="C694" s="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>
      <c r="A695" s="1"/>
      <c r="B695" s="1"/>
      <c r="C695" s="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>
      <c r="A696" s="1"/>
      <c r="B696" s="1"/>
      <c r="C696" s="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>
      <c r="A697" s="1"/>
      <c r="B697" s="1"/>
      <c r="C697" s="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>
      <c r="A698" s="1"/>
      <c r="B698" s="1"/>
      <c r="C698" s="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>
      <c r="A699" s="1"/>
      <c r="B699" s="1"/>
      <c r="C699" s="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>
      <c r="A700" s="1"/>
      <c r="B700" s="1"/>
      <c r="C700" s="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>
      <c r="A701" s="1"/>
      <c r="B701" s="1"/>
      <c r="C701" s="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>
      <c r="A702" s="1"/>
      <c r="B702" s="1"/>
      <c r="C702" s="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>
      <c r="A703" s="1"/>
      <c r="B703" s="1"/>
      <c r="C703" s="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>
      <c r="A704" s="1"/>
      <c r="B704" s="1"/>
      <c r="C704" s="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>
      <c r="A705" s="1"/>
      <c r="B705" s="1"/>
      <c r="C705" s="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>
      <c r="A706" s="1"/>
      <c r="B706" s="1"/>
      <c r="C706" s="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>
      <c r="A707" s="1"/>
      <c r="B707" s="1"/>
      <c r="C707" s="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>
      <c r="A708" s="1"/>
      <c r="B708" s="1"/>
      <c r="C708" s="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>
      <c r="A709" s="1"/>
      <c r="B709" s="1"/>
      <c r="C709" s="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>
      <c r="A710" s="1"/>
      <c r="B710" s="1"/>
      <c r="C710" s="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>
      <c r="A711" s="1"/>
      <c r="B711" s="1"/>
      <c r="C711" s="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>
      <c r="A712" s="1"/>
      <c r="B712" s="1"/>
      <c r="C712" s="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>
      <c r="A713" s="1"/>
      <c r="B713" s="1"/>
      <c r="C713" s="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>
      <c r="A714" s="1"/>
      <c r="B714" s="1"/>
      <c r="C714" s="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>
      <c r="A715" s="1"/>
      <c r="B715" s="1"/>
      <c r="C715" s="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>
      <c r="A716" s="1"/>
      <c r="B716" s="1"/>
      <c r="C716" s="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>
      <c r="A717" s="1"/>
      <c r="B717" s="1"/>
      <c r="C717" s="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>
      <c r="A718" s="1"/>
      <c r="B718" s="1"/>
      <c r="C718" s="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>
      <c r="A719" s="1"/>
      <c r="B719" s="1"/>
      <c r="C719" s="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>
      <c r="A720" s="1"/>
      <c r="B720" s="1"/>
      <c r="C720" s="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>
      <c r="A721" s="1"/>
      <c r="B721" s="1"/>
      <c r="C721" s="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>
      <c r="A722" s="1"/>
      <c r="B722" s="1"/>
      <c r="C722" s="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>
      <c r="A723" s="1"/>
      <c r="B723" s="1"/>
      <c r="C723" s="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>
      <c r="A724" s="1"/>
      <c r="B724" s="1"/>
      <c r="C724" s="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>
      <c r="A725" s="1"/>
      <c r="B725" s="1"/>
      <c r="C725" s="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>
      <c r="A726" s="1"/>
      <c r="B726" s="1"/>
      <c r="C726" s="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>
      <c r="A727" s="1"/>
      <c r="B727" s="1"/>
      <c r="C727" s="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>
      <c r="A728" s="1"/>
      <c r="B728" s="1"/>
      <c r="C728" s="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>
      <c r="A729" s="1"/>
      <c r="B729" s="1"/>
      <c r="C729" s="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>
      <c r="A730" s="1"/>
      <c r="B730" s="1"/>
      <c r="C730" s="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>
      <c r="A731" s="1"/>
      <c r="B731" s="1"/>
      <c r="C731" s="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>
      <c r="A732" s="1"/>
      <c r="B732" s="1"/>
      <c r="C732" s="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>
      <c r="A733" s="1"/>
      <c r="B733" s="1"/>
      <c r="C733" s="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>
      <c r="A734" s="1"/>
      <c r="B734" s="1"/>
      <c r="C734" s="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>
      <c r="A735" s="1"/>
      <c r="B735" s="1"/>
      <c r="C735" s="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>
      <c r="A736" s="1"/>
      <c r="B736" s="1"/>
      <c r="C736" s="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>
      <c r="A737" s="1"/>
      <c r="B737" s="1"/>
      <c r="C737" s="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>
      <c r="A738" s="1"/>
      <c r="B738" s="1"/>
      <c r="C738" s="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>
      <c r="A739" s="1"/>
      <c r="B739" s="1"/>
      <c r="C739" s="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>
      <c r="A740" s="1"/>
      <c r="B740" s="1"/>
      <c r="C740" s="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>
      <c r="A741" s="1"/>
      <c r="B741" s="1"/>
      <c r="C741" s="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>
      <c r="A742" s="1"/>
      <c r="B742" s="1"/>
      <c r="C742" s="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>
      <c r="A743" s="1"/>
      <c r="B743" s="1"/>
      <c r="C743" s="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>
      <c r="A744" s="1"/>
      <c r="B744" s="1"/>
      <c r="C744" s="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>
      <c r="A745" s="1"/>
      <c r="B745" s="1"/>
      <c r="C745" s="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>
      <c r="A746" s="1"/>
      <c r="B746" s="1"/>
      <c r="C746" s="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>
      <c r="A747" s="1"/>
      <c r="B747" s="1"/>
      <c r="C747" s="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>
      <c r="A748" s="1"/>
      <c r="B748" s="1"/>
      <c r="C748" s="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>
      <c r="A749" s="1"/>
      <c r="B749" s="1"/>
      <c r="C749" s="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>
      <c r="A750" s="1"/>
      <c r="B750" s="1"/>
      <c r="C750" s="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>
      <c r="A751" s="1"/>
      <c r="B751" s="1"/>
      <c r="C751" s="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>
      <c r="A752" s="1"/>
      <c r="B752" s="1"/>
      <c r="C752" s="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>
      <c r="A753" s="1"/>
      <c r="B753" s="1"/>
      <c r="C753" s="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>
      <c r="A754" s="1"/>
      <c r="B754" s="1"/>
      <c r="C754" s="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>
      <c r="A755" s="1"/>
      <c r="B755" s="1"/>
      <c r="C755" s="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>
      <c r="A756" s="1"/>
      <c r="B756" s="1"/>
      <c r="C756" s="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>
      <c r="A757" s="1"/>
      <c r="B757" s="1"/>
      <c r="C757" s="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>
      <c r="A758" s="1"/>
      <c r="B758" s="1"/>
      <c r="C758" s="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>
      <c r="A759" s="1"/>
      <c r="B759" s="1"/>
      <c r="C759" s="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>
      <c r="A760" s="1"/>
      <c r="B760" s="1"/>
      <c r="C760" s="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>
      <c r="A761" s="1"/>
      <c r="B761" s="1"/>
      <c r="C761" s="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>
      <c r="A762" s="1"/>
      <c r="B762" s="1"/>
      <c r="C762" s="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>
      <c r="A763" s="1"/>
      <c r="B763" s="1"/>
      <c r="C763" s="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>
      <c r="A764" s="1"/>
      <c r="B764" s="1"/>
      <c r="C764" s="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>
      <c r="A765" s="1"/>
      <c r="B765" s="1"/>
      <c r="C765" s="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>
      <c r="A766" s="1"/>
      <c r="B766" s="1"/>
      <c r="C766" s="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>
      <c r="A767" s="1"/>
      <c r="B767" s="1"/>
      <c r="C767" s="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>
      <c r="A768" s="1"/>
      <c r="B768" s="1"/>
      <c r="C768" s="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>
      <c r="A769" s="1"/>
      <c r="B769" s="1"/>
      <c r="C769" s="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>
      <c r="A770" s="1"/>
      <c r="B770" s="1"/>
      <c r="C770" s="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>
      <c r="A771" s="1"/>
      <c r="B771" s="1"/>
      <c r="C771" s="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>
      <c r="A772" s="1"/>
      <c r="B772" s="1"/>
      <c r="C772" s="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>
      <c r="A773" s="1"/>
      <c r="B773" s="1"/>
      <c r="C773" s="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>
      <c r="A774" s="1"/>
      <c r="B774" s="1"/>
      <c r="C774" s="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>
      <c r="A775" s="1"/>
      <c r="B775" s="1"/>
      <c r="C775" s="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>
      <c r="A776" s="1"/>
      <c r="B776" s="1"/>
      <c r="C776" s="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>
      <c r="A777" s="1"/>
      <c r="B777" s="1"/>
      <c r="C777" s="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>
      <c r="A778" s="1"/>
      <c r="B778" s="1"/>
      <c r="C778" s="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>
      <c r="A779" s="1"/>
      <c r="B779" s="1"/>
      <c r="C779" s="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>
      <c r="A780" s="1"/>
      <c r="B780" s="1"/>
      <c r="C780" s="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>
      <c r="A781" s="1"/>
      <c r="B781" s="1"/>
      <c r="C781" s="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>
      <c r="A782" s="1"/>
      <c r="B782" s="1"/>
      <c r="C782" s="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>
      <c r="A783" s="1"/>
      <c r="B783" s="1"/>
      <c r="C783" s="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>
      <c r="A784" s="1"/>
      <c r="B784" s="1"/>
      <c r="C784" s="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>
      <c r="A785" s="1"/>
      <c r="B785" s="1"/>
      <c r="C785" s="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>
      <c r="A786" s="1"/>
      <c r="B786" s="1"/>
      <c r="C786" s="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>
      <c r="A787" s="1"/>
      <c r="B787" s="1"/>
      <c r="C787" s="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>
      <c r="A788" s="1"/>
      <c r="B788" s="1"/>
      <c r="C788" s="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>
      <c r="A789" s="1"/>
      <c r="B789" s="1"/>
      <c r="C789" s="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>
      <c r="A790" s="1"/>
      <c r="B790" s="1"/>
      <c r="C790" s="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>
      <c r="A791" s="1"/>
      <c r="B791" s="1"/>
      <c r="C791" s="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>
      <c r="A792" s="1"/>
      <c r="B792" s="1"/>
      <c r="C792" s="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>
      <c r="A793" s="1"/>
      <c r="B793" s="1"/>
      <c r="C793" s="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>
      <c r="A794" s="1"/>
      <c r="B794" s="1"/>
      <c r="C794" s="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>
      <c r="A795" s="1"/>
      <c r="B795" s="1"/>
      <c r="C795" s="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>
      <c r="A796" s="1"/>
      <c r="B796" s="1"/>
      <c r="C796" s="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>
      <c r="A797" s="1"/>
      <c r="B797" s="1"/>
      <c r="C797" s="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>
      <c r="A798" s="1"/>
      <c r="B798" s="1"/>
      <c r="C798" s="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>
      <c r="A799" s="1"/>
      <c r="B799" s="1"/>
      <c r="C799" s="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>
      <c r="A800" s="1"/>
      <c r="B800" s="1"/>
      <c r="C800" s="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>
      <c r="A801" s="1"/>
      <c r="B801" s="1"/>
      <c r="C801" s="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>
      <c r="A802" s="1"/>
      <c r="B802" s="1"/>
      <c r="C802" s="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>
      <c r="A803" s="1"/>
      <c r="B803" s="1"/>
      <c r="C803" s="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>
      <c r="A804" s="1"/>
      <c r="B804" s="1"/>
      <c r="C804" s="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>
      <c r="A805" s="1"/>
      <c r="B805" s="1"/>
      <c r="C805" s="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>
      <c r="A806" s="1"/>
      <c r="B806" s="1"/>
      <c r="C806" s="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>
      <c r="A807" s="1"/>
      <c r="B807" s="1"/>
      <c r="C807" s="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>
      <c r="A808" s="1"/>
      <c r="B808" s="1"/>
      <c r="C808" s="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>
      <c r="A809" s="1"/>
      <c r="B809" s="1"/>
      <c r="C809" s="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>
      <c r="A810" s="1"/>
      <c r="B810" s="1"/>
      <c r="C810" s="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>
      <c r="A811" s="1"/>
      <c r="B811" s="1"/>
      <c r="C811" s="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>
      <c r="A812" s="1"/>
      <c r="B812" s="1"/>
      <c r="C812" s="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>
      <c r="A813" s="1"/>
      <c r="B813" s="1"/>
      <c r="C813" s="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>
      <c r="A814" s="1"/>
      <c r="B814" s="1"/>
      <c r="C814" s="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>
      <c r="A815" s="1"/>
      <c r="B815" s="1"/>
      <c r="C815" s="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>
      <c r="A816" s="1"/>
      <c r="B816" s="1"/>
      <c r="C816" s="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>
      <c r="A817" s="1"/>
      <c r="B817" s="1"/>
      <c r="C817" s="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>
      <c r="A818" s="1"/>
      <c r="B818" s="1"/>
      <c r="C818" s="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>
      <c r="A819" s="1"/>
      <c r="B819" s="1"/>
      <c r="C819" s="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>
      <c r="A820" s="1"/>
      <c r="B820" s="1"/>
      <c r="C820" s="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>
      <c r="A821" s="1"/>
      <c r="B821" s="1"/>
      <c r="C821" s="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>
      <c r="A822" s="1"/>
      <c r="B822" s="1"/>
      <c r="C822" s="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>
      <c r="A823" s="1"/>
      <c r="B823" s="1"/>
      <c r="C823" s="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>
      <c r="A824" s="1"/>
      <c r="B824" s="1"/>
      <c r="C824" s="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>
      <c r="A825" s="1"/>
      <c r="B825" s="1"/>
      <c r="C825" s="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>
      <c r="A826" s="1"/>
      <c r="B826" s="1"/>
      <c r="C826" s="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>
      <c r="A827" s="1"/>
      <c r="B827" s="1"/>
      <c r="C827" s="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>
      <c r="A828" s="1"/>
      <c r="B828" s="1"/>
      <c r="C828" s="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>
      <c r="A829" s="1"/>
      <c r="B829" s="1"/>
      <c r="C829" s="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>
      <c r="A830" s="1"/>
      <c r="B830" s="1"/>
      <c r="C830" s="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>
      <c r="A831" s="1"/>
      <c r="B831" s="1"/>
      <c r="C831" s="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>
      <c r="A832" s="1"/>
      <c r="B832" s="1"/>
      <c r="C832" s="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>
      <c r="A833" s="1"/>
      <c r="B833" s="1"/>
      <c r="C833" s="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>
      <c r="A834" s="1"/>
      <c r="B834" s="1"/>
      <c r="C834" s="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>
      <c r="A835" s="1"/>
      <c r="B835" s="1"/>
      <c r="C835" s="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>
      <c r="A836" s="1"/>
      <c r="B836" s="1"/>
      <c r="C836" s="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>
      <c r="A837" s="1"/>
      <c r="B837" s="1"/>
      <c r="C837" s="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>
      <c r="A838" s="1"/>
      <c r="B838" s="1"/>
      <c r="C838" s="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>
      <c r="A839" s="1"/>
      <c r="B839" s="1"/>
      <c r="C839" s="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>
      <c r="A840" s="1"/>
      <c r="B840" s="1"/>
      <c r="C840" s="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>
      <c r="A841" s="1"/>
      <c r="B841" s="1"/>
      <c r="C841" s="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>
      <c r="A842" s="1"/>
      <c r="B842" s="1"/>
      <c r="C842" s="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>
      <c r="A843" s="1"/>
      <c r="B843" s="1"/>
      <c r="C843" s="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>
      <c r="A844" s="1"/>
      <c r="B844" s="1"/>
      <c r="C844" s="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>
      <c r="A845" s="1"/>
      <c r="B845" s="1"/>
      <c r="C845" s="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>
      <c r="A846" s="1"/>
      <c r="B846" s="1"/>
      <c r="C846" s="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>
      <c r="A847" s="1"/>
      <c r="B847" s="1"/>
      <c r="C847" s="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>
      <c r="A848" s="1"/>
      <c r="B848" s="1"/>
      <c r="C848" s="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>
      <c r="A849" s="1"/>
      <c r="B849" s="1"/>
      <c r="C849" s="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>
      <c r="A850" s="1"/>
      <c r="B850" s="1"/>
      <c r="C850" s="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>
      <c r="A851" s="1"/>
      <c r="B851" s="1"/>
      <c r="C851" s="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>
      <c r="A852" s="1"/>
      <c r="B852" s="1"/>
      <c r="C852" s="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>
      <c r="A853" s="1"/>
      <c r="B853" s="1"/>
      <c r="C853" s="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>
      <c r="A854" s="1"/>
      <c r="B854" s="1"/>
      <c r="C854" s="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>
      <c r="A855" s="1"/>
      <c r="B855" s="1"/>
      <c r="C855" s="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>
      <c r="A856" s="1"/>
      <c r="B856" s="1"/>
      <c r="C856" s="3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>
      <c r="A857" s="1"/>
      <c r="B857" s="1"/>
      <c r="C857" s="3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>
      <c r="A858" s="1"/>
      <c r="B858" s="1"/>
      <c r="C858" s="3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>
      <c r="A859" s="1"/>
      <c r="B859" s="1"/>
      <c r="C859" s="3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>
      <c r="A860" s="1"/>
      <c r="B860" s="1"/>
      <c r="C860" s="3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>
      <c r="A861" s="1"/>
      <c r="B861" s="1"/>
      <c r="C861" s="3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>
      <c r="A862" s="1"/>
      <c r="B862" s="1"/>
      <c r="C862" s="3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>
      <c r="A863" s="1"/>
      <c r="B863" s="1"/>
      <c r="C863" s="3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>
      <c r="A864" s="1"/>
      <c r="B864" s="1"/>
      <c r="C864" s="3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>
      <c r="A865" s="1"/>
      <c r="B865" s="1"/>
      <c r="C865" s="3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>
      <c r="A866" s="1"/>
      <c r="B866" s="1"/>
      <c r="C866" s="3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>
      <c r="A867" s="1"/>
      <c r="B867" s="1"/>
      <c r="C867" s="3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>
      <c r="A868" s="1"/>
      <c r="B868" s="1"/>
      <c r="C868" s="3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>
      <c r="A869" s="1"/>
      <c r="B869" s="1"/>
      <c r="C869" s="3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>
      <c r="A870" s="1"/>
      <c r="B870" s="1"/>
      <c r="C870" s="3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>
      <c r="A871" s="1"/>
      <c r="B871" s="1"/>
      <c r="C871" s="3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>
      <c r="A872" s="1"/>
      <c r="B872" s="1"/>
      <c r="C872" s="3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>
      <c r="A873" s="1"/>
      <c r="B873" s="1"/>
      <c r="C873" s="3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>
      <c r="A874" s="1"/>
      <c r="B874" s="1"/>
      <c r="C874" s="3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>
      <c r="A875" s="1"/>
      <c r="B875" s="1"/>
      <c r="C875" s="3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>
      <c r="A876" s="1"/>
      <c r="B876" s="1"/>
      <c r="C876" s="3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>
      <c r="A877" s="1"/>
      <c r="B877" s="1"/>
      <c r="C877" s="3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>
      <c r="A878" s="1"/>
      <c r="B878" s="1"/>
      <c r="C878" s="3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>
      <c r="A879" s="1"/>
      <c r="B879" s="1"/>
      <c r="C879" s="3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>
      <c r="A880" s="1"/>
      <c r="B880" s="1"/>
      <c r="C880" s="3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>
      <c r="A881" s="1"/>
      <c r="B881" s="1"/>
      <c r="C881" s="3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>
      <c r="A882" s="1"/>
      <c r="B882" s="1"/>
      <c r="C882" s="3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>
      <c r="A883" s="1"/>
      <c r="B883" s="1"/>
      <c r="C883" s="3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>
      <c r="A884" s="1"/>
      <c r="B884" s="1"/>
      <c r="C884" s="3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>
      <c r="A885" s="1"/>
      <c r="B885" s="1"/>
      <c r="C885" s="3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>
      <c r="A886" s="1"/>
      <c r="B886" s="1"/>
      <c r="C886" s="3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>
      <c r="A887" s="1"/>
      <c r="B887" s="1"/>
      <c r="C887" s="3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>
      <c r="A888" s="1"/>
      <c r="B888" s="1"/>
      <c r="C888" s="3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>
      <c r="A889" s="1"/>
      <c r="B889" s="1"/>
      <c r="C889" s="3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>
      <c r="A890" s="1"/>
      <c r="B890" s="1"/>
      <c r="C890" s="3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>
      <c r="A891" s="1"/>
      <c r="B891" s="1"/>
      <c r="C891" s="3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>
      <c r="A892" s="1"/>
      <c r="B892" s="1"/>
      <c r="C892" s="3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>
      <c r="A893" s="1"/>
      <c r="B893" s="1"/>
      <c r="C893" s="3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>
      <c r="A894" s="1"/>
      <c r="B894" s="1"/>
      <c r="C894" s="3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>
      <c r="A895" s="1"/>
      <c r="B895" s="1"/>
      <c r="C895" s="3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>
      <c r="A896" s="1"/>
      <c r="B896" s="1"/>
      <c r="C896" s="3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>
      <c r="A897" s="1"/>
      <c r="B897" s="1"/>
      <c r="C897" s="3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>
      <c r="A898" s="1"/>
      <c r="B898" s="1"/>
      <c r="C898" s="3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>
      <c r="A899" s="1"/>
      <c r="B899" s="1"/>
      <c r="C899" s="3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>
      <c r="A900" s="1"/>
      <c r="B900" s="1"/>
      <c r="C900" s="3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>
      <c r="A901" s="1"/>
      <c r="B901" s="1"/>
      <c r="C901" s="3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>
      <c r="A902" s="1"/>
      <c r="B902" s="1"/>
      <c r="C902" s="3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>
      <c r="A903" s="1"/>
      <c r="B903" s="1"/>
      <c r="C903" s="3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>
      <c r="A904" s="1"/>
      <c r="B904" s="1"/>
      <c r="C904" s="3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>
      <c r="A905" s="1"/>
      <c r="B905" s="1"/>
      <c r="C905" s="3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>
      <c r="A906" s="1"/>
      <c r="B906" s="1"/>
      <c r="C906" s="3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>
      <c r="A907" s="1"/>
      <c r="B907" s="1"/>
      <c r="C907" s="3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>
      <c r="A908" s="1"/>
      <c r="B908" s="1"/>
      <c r="C908" s="3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>
      <c r="A909" s="1"/>
      <c r="B909" s="1"/>
      <c r="C909" s="3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>
      <c r="A910" s="1"/>
      <c r="B910" s="1"/>
      <c r="C910" s="3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>
      <c r="A911" s="1"/>
      <c r="B911" s="1"/>
      <c r="C911" s="3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>
      <c r="A912" s="1"/>
      <c r="B912" s="1"/>
      <c r="C912" s="3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>
      <c r="A913" s="1"/>
      <c r="B913" s="1"/>
      <c r="C913" s="3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>
      <c r="A914" s="1"/>
      <c r="B914" s="1"/>
      <c r="C914" s="3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>
      <c r="A915" s="1"/>
      <c r="B915" s="1"/>
      <c r="C915" s="3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>
      <c r="A916" s="1"/>
      <c r="B916" s="1"/>
      <c r="C916" s="3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>
      <c r="A917" s="1"/>
      <c r="B917" s="1"/>
      <c r="C917" s="3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>
      <c r="A918" s="1"/>
      <c r="B918" s="1"/>
      <c r="C918" s="3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>
      <c r="A919" s="1"/>
      <c r="B919" s="1"/>
      <c r="C919" s="3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>
      <c r="A920" s="1"/>
      <c r="B920" s="1"/>
      <c r="C920" s="3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>
      <c r="A921" s="1"/>
      <c r="B921" s="1"/>
      <c r="C921" s="3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>
      <c r="A922" s="1"/>
      <c r="B922" s="1"/>
      <c r="C922" s="3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>
      <c r="A923" s="1"/>
      <c r="B923" s="1"/>
      <c r="C923" s="3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>
      <c r="A924" s="1"/>
      <c r="B924" s="1"/>
      <c r="C924" s="3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>
      <c r="A925" s="1"/>
      <c r="B925" s="1"/>
      <c r="C925" s="3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>
      <c r="A926" s="1"/>
      <c r="B926" s="1"/>
      <c r="C926" s="3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>
      <c r="A927" s="1"/>
      <c r="B927" s="1"/>
      <c r="C927" s="3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>
      <c r="A928" s="1"/>
      <c r="B928" s="1"/>
      <c r="C928" s="3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>
      <c r="A929" s="1"/>
      <c r="B929" s="1"/>
      <c r="C929" s="3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>
      <c r="A930" s="1"/>
      <c r="B930" s="1"/>
      <c r="C930" s="3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>
      <c r="A931" s="1"/>
      <c r="B931" s="1"/>
      <c r="C931" s="3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>
      <c r="A932" s="1"/>
      <c r="B932" s="1"/>
      <c r="C932" s="3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>
      <c r="A933" s="1"/>
      <c r="B933" s="1"/>
      <c r="C933" s="3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>
      <c r="A934" s="1"/>
      <c r="B934" s="1"/>
      <c r="C934" s="3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>
      <c r="A935" s="1"/>
      <c r="B935" s="1"/>
      <c r="C935" s="3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>
      <c r="A936" s="1"/>
      <c r="B936" s="1"/>
      <c r="C936" s="3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>
      <c r="A937" s="1"/>
      <c r="B937" s="1"/>
      <c r="C937" s="3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>
      <c r="A938" s="1"/>
      <c r="B938" s="1"/>
      <c r="C938" s="3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>
      <c r="A939" s="1"/>
      <c r="B939" s="1"/>
      <c r="C939" s="3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>
      <c r="A940" s="1"/>
      <c r="B940" s="1"/>
      <c r="C940" s="3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>
      <c r="A941" s="1"/>
      <c r="B941" s="1"/>
      <c r="C941" s="3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>
      <c r="A942" s="1"/>
      <c r="B942" s="1"/>
      <c r="C942" s="3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>
      <c r="A943" s="1"/>
      <c r="B943" s="1"/>
      <c r="C943" s="3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>
      <c r="A944" s="1"/>
      <c r="B944" s="1"/>
      <c r="C944" s="3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>
      <c r="A945" s="1"/>
      <c r="B945" s="1"/>
      <c r="C945" s="3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>
      <c r="A946" s="1"/>
      <c r="B946" s="1"/>
      <c r="C946" s="3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>
      <c r="A947" s="1"/>
      <c r="B947" s="1"/>
      <c r="C947" s="3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>
      <c r="A948" s="1"/>
      <c r="B948" s="1"/>
      <c r="C948" s="3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>
      <c r="A949" s="1"/>
      <c r="B949" s="1"/>
      <c r="C949" s="3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>
      <c r="A950" s="1"/>
      <c r="B950" s="1"/>
      <c r="C950" s="3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>
      <c r="A951" s="1"/>
      <c r="B951" s="1"/>
      <c r="C951" s="3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>
      <c r="A952" s="1"/>
      <c r="B952" s="1"/>
      <c r="C952" s="3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>
      <c r="A953" s="1"/>
      <c r="B953" s="1"/>
      <c r="C953" s="3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>
      <c r="A954" s="1"/>
      <c r="B954" s="1"/>
      <c r="C954" s="3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75">
      <c r="A955" s="1"/>
      <c r="B955" s="1"/>
      <c r="C955" s="3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75">
      <c r="A956" s="1"/>
      <c r="B956" s="1"/>
      <c r="C956" s="3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75">
      <c r="A957" s="1"/>
      <c r="B957" s="1"/>
      <c r="C957" s="3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.75">
      <c r="A958" s="1"/>
      <c r="B958" s="1"/>
      <c r="C958" s="3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.75">
      <c r="A959" s="1"/>
      <c r="B959" s="1"/>
      <c r="C959" s="3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.75">
      <c r="A960" s="1"/>
      <c r="B960" s="1"/>
      <c r="C960" s="3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.75">
      <c r="A961" s="1"/>
      <c r="B961" s="1"/>
      <c r="C961" s="3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.75">
      <c r="A962" s="1"/>
      <c r="B962" s="1"/>
      <c r="C962" s="3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.75">
      <c r="A963" s="1"/>
      <c r="B963" s="1"/>
      <c r="C963" s="3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.75">
      <c r="A964" s="1"/>
      <c r="B964" s="1"/>
      <c r="C964" s="3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.75">
      <c r="A965" s="1"/>
      <c r="B965" s="1"/>
      <c r="C965" s="3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2.75">
      <c r="A966" s="1"/>
      <c r="B966" s="1"/>
      <c r="C966" s="3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2.75">
      <c r="A967" s="1"/>
      <c r="B967" s="1"/>
      <c r="C967" s="3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2.75">
      <c r="A968" s="1"/>
      <c r="B968" s="1"/>
      <c r="C968" s="3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2.75">
      <c r="A969" s="1"/>
      <c r="B969" s="1"/>
      <c r="C969" s="3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2.75">
      <c r="A970" s="1"/>
      <c r="B970" s="1"/>
      <c r="C970" s="3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2.75">
      <c r="A971" s="1"/>
      <c r="B971" s="1"/>
      <c r="C971" s="3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2.75">
      <c r="A972" s="1"/>
      <c r="B972" s="1"/>
      <c r="C972" s="3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2.75">
      <c r="A973" s="1"/>
      <c r="B973" s="1"/>
      <c r="C973" s="3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2.75">
      <c r="A974" s="1"/>
      <c r="B974" s="1"/>
      <c r="C974" s="3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2.75">
      <c r="A975" s="1"/>
      <c r="B975" s="1"/>
      <c r="C975" s="3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2.75">
      <c r="A976" s="1"/>
      <c r="B976" s="1"/>
      <c r="C976" s="3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3:3" ht="12.75">
      <c r="C977" s="3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12"/>
  <sheetViews>
    <sheetView workbookViewId="0"/>
  </sheetViews>
  <sheetFormatPr baseColWidth="10" defaultColWidth="12.5703125" defaultRowHeight="15" customHeight="1"/>
  <cols>
    <col min="2" max="2" width="37.5703125" customWidth="1"/>
    <col min="3" max="3" width="37.85546875" customWidth="1"/>
    <col min="4" max="4" width="23.42578125" customWidth="1"/>
  </cols>
  <sheetData>
    <row r="1" spans="1:4" ht="14.25">
      <c r="A1" s="5"/>
      <c r="B1" s="5"/>
      <c r="C1" s="5"/>
      <c r="D1" s="5"/>
    </row>
    <row r="2" spans="1:4" ht="30">
      <c r="A2" s="5"/>
      <c r="B2" s="33" t="s">
        <v>277</v>
      </c>
      <c r="C2" s="34" t="s">
        <v>240</v>
      </c>
      <c r="D2" s="34" t="s">
        <v>278</v>
      </c>
    </row>
    <row r="3" spans="1:4" ht="15" customHeight="1">
      <c r="A3" s="5"/>
      <c r="B3" s="35" t="s">
        <v>44</v>
      </c>
      <c r="C3" s="36" t="s">
        <v>189</v>
      </c>
      <c r="D3" s="37" t="s">
        <v>279</v>
      </c>
    </row>
    <row r="4" spans="1:4" ht="15" customHeight="1">
      <c r="A4" s="5"/>
      <c r="B4" s="35" t="s">
        <v>77</v>
      </c>
      <c r="C4" s="36" t="s">
        <v>280</v>
      </c>
      <c r="D4" s="37" t="s">
        <v>279</v>
      </c>
    </row>
    <row r="5" spans="1:4" ht="15" customHeight="1">
      <c r="A5" s="5"/>
      <c r="B5" s="35" t="s">
        <v>47</v>
      </c>
      <c r="C5" s="36" t="s">
        <v>281</v>
      </c>
      <c r="D5" s="37" t="s">
        <v>279</v>
      </c>
    </row>
    <row r="6" spans="1:4" ht="15" customHeight="1">
      <c r="A6" s="5"/>
      <c r="B6" s="35" t="s">
        <v>282</v>
      </c>
      <c r="C6" s="36" t="s">
        <v>204</v>
      </c>
      <c r="D6" s="37" t="s">
        <v>279</v>
      </c>
    </row>
    <row r="7" spans="1:4" ht="15" customHeight="1">
      <c r="A7" s="5"/>
      <c r="B7" s="38" t="s">
        <v>76</v>
      </c>
      <c r="C7" s="36" t="s">
        <v>205</v>
      </c>
      <c r="D7" s="37" t="s">
        <v>279</v>
      </c>
    </row>
    <row r="8" spans="1:4" ht="15" customHeight="1">
      <c r="A8" s="5"/>
      <c r="B8" s="35" t="s">
        <v>125</v>
      </c>
      <c r="C8" s="36" t="s">
        <v>215</v>
      </c>
      <c r="D8" s="37" t="s">
        <v>279</v>
      </c>
    </row>
    <row r="9" spans="1:4" ht="15" customHeight="1">
      <c r="A9" s="5"/>
      <c r="B9" s="38" t="s">
        <v>119</v>
      </c>
      <c r="C9" s="36" t="s">
        <v>283</v>
      </c>
      <c r="D9" s="37" t="s">
        <v>279</v>
      </c>
    </row>
    <row r="10" spans="1:4" ht="15" customHeight="1">
      <c r="A10" s="5"/>
      <c r="B10" s="38" t="s">
        <v>284</v>
      </c>
      <c r="C10" s="36" t="s">
        <v>285</v>
      </c>
      <c r="D10" s="37"/>
    </row>
    <row r="11" spans="1:4" ht="15" customHeight="1">
      <c r="A11" s="5"/>
      <c r="B11" s="35" t="s">
        <v>259</v>
      </c>
      <c r="C11" s="36" t="s">
        <v>238</v>
      </c>
      <c r="D11" s="37" t="s">
        <v>279</v>
      </c>
    </row>
    <row r="12" spans="1:4" ht="15" customHeight="1">
      <c r="A12" s="5"/>
      <c r="B12" s="38" t="s">
        <v>260</v>
      </c>
      <c r="C12" s="36" t="s">
        <v>193</v>
      </c>
      <c r="D12" s="37" t="s">
        <v>279</v>
      </c>
    </row>
    <row r="13" spans="1:4" ht="15" customHeight="1">
      <c r="A13" s="5"/>
      <c r="B13" s="35" t="s">
        <v>261</v>
      </c>
      <c r="C13" s="36" t="s">
        <v>286</v>
      </c>
      <c r="D13" s="37"/>
    </row>
    <row r="14" spans="1:4" ht="15" customHeight="1">
      <c r="A14" s="5"/>
      <c r="B14" s="35" t="s">
        <v>262</v>
      </c>
      <c r="C14" s="36" t="s">
        <v>287</v>
      </c>
      <c r="D14" s="37" t="s">
        <v>279</v>
      </c>
    </row>
    <row r="15" spans="1:4" ht="15" customHeight="1">
      <c r="A15" s="5"/>
      <c r="B15" s="35" t="s">
        <v>38</v>
      </c>
      <c r="C15" s="39" t="s">
        <v>288</v>
      </c>
      <c r="D15" s="37" t="s">
        <v>279</v>
      </c>
    </row>
    <row r="16" spans="1:4" ht="15" customHeight="1">
      <c r="A16" s="5"/>
      <c r="B16" s="35" t="s">
        <v>60</v>
      </c>
      <c r="C16" s="36" t="s">
        <v>241</v>
      </c>
      <c r="D16" s="37" t="s">
        <v>279</v>
      </c>
    </row>
    <row r="17" spans="1:4" ht="15" customHeight="1">
      <c r="A17" s="5"/>
      <c r="B17" s="35" t="s">
        <v>53</v>
      </c>
      <c r="C17" s="36" t="s">
        <v>225</v>
      </c>
      <c r="D17" s="37" t="s">
        <v>279</v>
      </c>
    </row>
    <row r="18" spans="1:4" ht="15" customHeight="1">
      <c r="A18" s="5"/>
      <c r="B18" s="35" t="s">
        <v>51</v>
      </c>
      <c r="C18" s="36" t="s">
        <v>221</v>
      </c>
      <c r="D18" s="37" t="s">
        <v>279</v>
      </c>
    </row>
    <row r="19" spans="1:4" ht="15" customHeight="1">
      <c r="A19" s="5"/>
      <c r="B19" s="35" t="s">
        <v>122</v>
      </c>
      <c r="C19" s="40" t="s">
        <v>289</v>
      </c>
      <c r="D19" s="37" t="s">
        <v>279</v>
      </c>
    </row>
    <row r="20" spans="1:4" ht="15" customHeight="1">
      <c r="A20" s="5"/>
      <c r="B20" s="35" t="s">
        <v>121</v>
      </c>
      <c r="C20" s="36" t="s">
        <v>227</v>
      </c>
      <c r="D20" s="37" t="s">
        <v>279</v>
      </c>
    </row>
    <row r="21" spans="1:4">
      <c r="A21" s="5"/>
      <c r="B21" s="35" t="s">
        <v>98</v>
      </c>
      <c r="C21" s="36" t="s">
        <v>290</v>
      </c>
      <c r="D21" s="37" t="s">
        <v>279</v>
      </c>
    </row>
    <row r="22" spans="1:4">
      <c r="A22" s="5"/>
      <c r="B22" s="38" t="s">
        <v>139</v>
      </c>
      <c r="C22" s="36" t="s">
        <v>187</v>
      </c>
      <c r="D22" s="37" t="s">
        <v>279</v>
      </c>
    </row>
    <row r="23" spans="1:4">
      <c r="A23" s="5"/>
      <c r="B23" s="38" t="s">
        <v>86</v>
      </c>
      <c r="C23" s="36" t="s">
        <v>234</v>
      </c>
      <c r="D23" s="37" t="s">
        <v>279</v>
      </c>
    </row>
    <row r="24" spans="1:4">
      <c r="A24" s="5"/>
      <c r="B24" s="35" t="s">
        <v>40</v>
      </c>
      <c r="C24" s="36" t="s">
        <v>169</v>
      </c>
      <c r="D24" s="37" t="s">
        <v>291</v>
      </c>
    </row>
    <row r="25" spans="1:4">
      <c r="A25" s="5"/>
      <c r="B25" s="38" t="s">
        <v>292</v>
      </c>
      <c r="C25" s="36" t="s">
        <v>173</v>
      </c>
      <c r="D25" s="41"/>
    </row>
    <row r="26" spans="1:4">
      <c r="A26" s="5"/>
      <c r="B26" s="38" t="s">
        <v>263</v>
      </c>
      <c r="C26" s="36" t="s">
        <v>293</v>
      </c>
      <c r="D26" s="41"/>
    </row>
    <row r="27" spans="1:4">
      <c r="A27" s="5"/>
      <c r="B27" s="35" t="s">
        <v>46</v>
      </c>
      <c r="C27" s="36" t="s">
        <v>194</v>
      </c>
      <c r="D27" s="41"/>
    </row>
    <row r="28" spans="1:4">
      <c r="A28" s="5"/>
      <c r="B28" s="35" t="s">
        <v>43</v>
      </c>
      <c r="C28" s="36" t="s">
        <v>237</v>
      </c>
      <c r="D28" s="37" t="s">
        <v>279</v>
      </c>
    </row>
    <row r="29" spans="1:4">
      <c r="A29" s="5"/>
      <c r="B29" s="38" t="s">
        <v>78</v>
      </c>
      <c r="C29" s="36" t="s">
        <v>186</v>
      </c>
      <c r="D29" s="41"/>
    </row>
    <row r="30" spans="1:4">
      <c r="A30" s="5"/>
      <c r="B30" s="35" t="s">
        <v>19</v>
      </c>
      <c r="C30" s="36" t="s">
        <v>294</v>
      </c>
      <c r="D30" s="37" t="s">
        <v>291</v>
      </c>
    </row>
    <row r="31" spans="1:4">
      <c r="A31" s="5"/>
      <c r="B31" s="35" t="s">
        <v>109</v>
      </c>
      <c r="C31" s="36" t="s">
        <v>199</v>
      </c>
      <c r="D31" s="37" t="s">
        <v>279</v>
      </c>
    </row>
    <row r="32" spans="1:4">
      <c r="A32" s="5"/>
      <c r="B32" s="35" t="s">
        <v>113</v>
      </c>
      <c r="C32" s="36" t="s">
        <v>216</v>
      </c>
      <c r="D32" s="41"/>
    </row>
    <row r="33" spans="1:4">
      <c r="A33" s="5"/>
      <c r="B33" s="35" t="s">
        <v>88</v>
      </c>
      <c r="C33" s="36" t="s">
        <v>295</v>
      </c>
      <c r="D33" s="37" t="s">
        <v>291</v>
      </c>
    </row>
    <row r="34" spans="1:4">
      <c r="A34" s="5"/>
      <c r="B34" s="35" t="s">
        <v>181</v>
      </c>
      <c r="C34" s="36" t="s">
        <v>182</v>
      </c>
      <c r="D34" s="37" t="s">
        <v>279</v>
      </c>
    </row>
    <row r="35" spans="1:4">
      <c r="A35" s="5"/>
      <c r="B35" s="35" t="s">
        <v>133</v>
      </c>
      <c r="C35" s="36" t="s">
        <v>200</v>
      </c>
      <c r="D35" s="41"/>
    </row>
    <row r="36" spans="1:4">
      <c r="A36" s="5"/>
      <c r="B36" s="35" t="s">
        <v>296</v>
      </c>
      <c r="C36" s="36" t="s">
        <v>172</v>
      </c>
      <c r="D36" s="41"/>
    </row>
    <row r="37" spans="1:4">
      <c r="A37" s="5"/>
      <c r="B37" s="35" t="s">
        <v>48</v>
      </c>
      <c r="C37" s="40" t="s">
        <v>197</v>
      </c>
      <c r="D37" s="41"/>
    </row>
    <row r="38" spans="1:4">
      <c r="A38" s="5"/>
      <c r="B38" s="35" t="s">
        <v>264</v>
      </c>
      <c r="C38" s="42" t="s">
        <v>297</v>
      </c>
      <c r="D38" s="41"/>
    </row>
    <row r="39" spans="1:4">
      <c r="A39" s="5"/>
      <c r="B39" s="35" t="s">
        <v>265</v>
      </c>
      <c r="C39" s="43" t="s">
        <v>298</v>
      </c>
      <c r="D39" s="41"/>
    </row>
    <row r="40" spans="1:4">
      <c r="A40" s="5"/>
      <c r="B40" s="38" t="s">
        <v>103</v>
      </c>
      <c r="C40" s="36" t="s">
        <v>219</v>
      </c>
      <c r="D40" s="37" t="s">
        <v>291</v>
      </c>
    </row>
    <row r="41" spans="1:4">
      <c r="A41" s="5"/>
      <c r="B41" s="35" t="s">
        <v>299</v>
      </c>
      <c r="C41" s="36" t="s">
        <v>180</v>
      </c>
      <c r="D41" s="41"/>
    </row>
    <row r="42" spans="1:4">
      <c r="A42" s="5"/>
      <c r="B42" s="35" t="s">
        <v>157</v>
      </c>
      <c r="C42" s="36" t="s">
        <v>223</v>
      </c>
      <c r="D42" s="41"/>
    </row>
    <row r="43" spans="1:4">
      <c r="A43" s="5"/>
      <c r="B43" s="35" t="s">
        <v>266</v>
      </c>
      <c r="C43" s="43" t="s">
        <v>300</v>
      </c>
      <c r="D43" s="41"/>
    </row>
    <row r="44" spans="1:4">
      <c r="A44" s="5"/>
      <c r="B44" s="35" t="s">
        <v>50</v>
      </c>
      <c r="C44" s="36" t="s">
        <v>301</v>
      </c>
      <c r="D44" s="41"/>
    </row>
    <row r="45" spans="1:4">
      <c r="A45" s="5"/>
      <c r="B45" s="35" t="s">
        <v>82</v>
      </c>
      <c r="C45" s="44" t="s">
        <v>302</v>
      </c>
      <c r="D45" s="41"/>
    </row>
    <row r="46" spans="1:4">
      <c r="A46" s="5"/>
      <c r="B46" s="35" t="s">
        <v>81</v>
      </c>
      <c r="C46" s="40" t="s">
        <v>195</v>
      </c>
      <c r="D46" s="37" t="s">
        <v>291</v>
      </c>
    </row>
    <row r="47" spans="1:4">
      <c r="A47" s="5"/>
      <c r="B47" s="35" t="s">
        <v>28</v>
      </c>
      <c r="C47" s="36" t="s">
        <v>174</v>
      </c>
      <c r="D47" s="41"/>
    </row>
    <row r="48" spans="1:4">
      <c r="A48" s="5"/>
      <c r="B48" s="35" t="s">
        <v>208</v>
      </c>
      <c r="C48" s="36" t="s">
        <v>209</v>
      </c>
      <c r="D48" s="41"/>
    </row>
    <row r="49" spans="1:4">
      <c r="A49" s="5"/>
      <c r="B49" s="35" t="s">
        <v>267</v>
      </c>
      <c r="C49" s="36" t="s">
        <v>303</v>
      </c>
      <c r="D49" s="41"/>
    </row>
    <row r="50" spans="1:4">
      <c r="A50" s="5"/>
      <c r="B50" s="35" t="s">
        <v>59</v>
      </c>
      <c r="C50" s="36" t="s">
        <v>176</v>
      </c>
      <c r="D50" s="37" t="s">
        <v>291</v>
      </c>
    </row>
    <row r="51" spans="1:4">
      <c r="A51" s="5"/>
      <c r="B51" s="38" t="s">
        <v>63</v>
      </c>
      <c r="C51" s="36" t="s">
        <v>177</v>
      </c>
      <c r="D51" s="41"/>
    </row>
    <row r="52" spans="1:4">
      <c r="A52" s="5"/>
      <c r="B52" s="35" t="s">
        <v>304</v>
      </c>
      <c r="C52" s="36" t="s">
        <v>305</v>
      </c>
      <c r="D52" s="41"/>
    </row>
    <row r="53" spans="1:4">
      <c r="A53" s="5"/>
      <c r="B53" s="35" t="s">
        <v>87</v>
      </c>
      <c r="C53" s="36" t="s">
        <v>232</v>
      </c>
      <c r="D53" s="41"/>
    </row>
    <row r="54" spans="1:4">
      <c r="A54" s="5"/>
      <c r="B54" s="35" t="s">
        <v>49</v>
      </c>
      <c r="C54" s="36" t="s">
        <v>184</v>
      </c>
      <c r="D54" s="41"/>
    </row>
    <row r="55" spans="1:4">
      <c r="A55" s="5"/>
      <c r="B55" s="35" t="s">
        <v>228</v>
      </c>
      <c r="C55" s="36" t="s">
        <v>229</v>
      </c>
      <c r="D55" s="41"/>
    </row>
    <row r="56" spans="1:4">
      <c r="A56" s="5"/>
      <c r="B56" s="35" t="s">
        <v>268</v>
      </c>
      <c r="C56" s="43" t="s">
        <v>306</v>
      </c>
      <c r="D56" s="41"/>
    </row>
    <row r="57" spans="1:4">
      <c r="A57" s="5"/>
      <c r="B57" s="35" t="s">
        <v>269</v>
      </c>
      <c r="C57" s="43" t="s">
        <v>307</v>
      </c>
      <c r="D57" s="41"/>
    </row>
    <row r="58" spans="1:4">
      <c r="A58" s="5"/>
      <c r="B58" s="35" t="s">
        <v>270</v>
      </c>
      <c r="C58" s="36" t="s">
        <v>308</v>
      </c>
      <c r="D58" s="41"/>
    </row>
    <row r="59" spans="1:4">
      <c r="A59" s="5"/>
      <c r="B59" s="35" t="s">
        <v>116</v>
      </c>
      <c r="C59" s="36" t="s">
        <v>183</v>
      </c>
      <c r="D59" s="41"/>
    </row>
    <row r="60" spans="1:4">
      <c r="A60" s="5"/>
      <c r="B60" s="35" t="s">
        <v>71</v>
      </c>
      <c r="C60" s="36" t="s">
        <v>168</v>
      </c>
      <c r="D60" s="41"/>
    </row>
    <row r="61" spans="1:4">
      <c r="A61" s="5"/>
      <c r="B61" s="35" t="s">
        <v>75</v>
      </c>
      <c r="C61" s="36" t="s">
        <v>167</v>
      </c>
      <c r="D61" s="41"/>
    </row>
    <row r="62" spans="1:4">
      <c r="A62" s="5"/>
      <c r="B62" s="35" t="s">
        <v>10</v>
      </c>
      <c r="C62" s="36" t="s">
        <v>235</v>
      </c>
      <c r="D62" s="37" t="s">
        <v>291</v>
      </c>
    </row>
    <row r="63" spans="1:4">
      <c r="A63" s="5"/>
      <c r="B63" s="35" t="s">
        <v>37</v>
      </c>
      <c r="C63" s="36" t="s">
        <v>192</v>
      </c>
      <c r="D63" s="41"/>
    </row>
    <row r="64" spans="1:4">
      <c r="A64" s="5"/>
      <c r="B64" s="35" t="s">
        <v>91</v>
      </c>
      <c r="C64" s="36" t="s">
        <v>210</v>
      </c>
      <c r="D64" s="37" t="s">
        <v>309</v>
      </c>
    </row>
    <row r="65" spans="1:4">
      <c r="A65" s="5"/>
      <c r="B65" s="35" t="s">
        <v>110</v>
      </c>
      <c r="C65" s="36" t="s">
        <v>213</v>
      </c>
      <c r="D65" s="41"/>
    </row>
    <row r="66" spans="1:4">
      <c r="A66" s="5"/>
      <c r="B66" s="35" t="s">
        <v>117</v>
      </c>
      <c r="C66" s="36" t="s">
        <v>310</v>
      </c>
      <c r="D66" s="41"/>
    </row>
    <row r="67" spans="1:4">
      <c r="A67" s="5"/>
      <c r="B67" s="35" t="s">
        <v>311</v>
      </c>
      <c r="C67" s="43" t="s">
        <v>312</v>
      </c>
      <c r="D67" s="41"/>
    </row>
    <row r="68" spans="1:4">
      <c r="A68" s="5"/>
      <c r="B68" s="38" t="s">
        <v>18</v>
      </c>
      <c r="C68" s="36" t="s">
        <v>313</v>
      </c>
      <c r="D68" s="41"/>
    </row>
    <row r="69" spans="1:4">
      <c r="A69" s="5"/>
      <c r="B69" s="35" t="s">
        <v>230</v>
      </c>
      <c r="C69" s="36" t="s">
        <v>231</v>
      </c>
      <c r="D69" s="41"/>
    </row>
    <row r="70" spans="1:4">
      <c r="A70" s="5"/>
      <c r="B70" s="35" t="s">
        <v>42</v>
      </c>
      <c r="C70" s="36" t="s">
        <v>211</v>
      </c>
      <c r="D70" s="37" t="s">
        <v>291</v>
      </c>
    </row>
    <row r="71" spans="1:4">
      <c r="A71" s="5"/>
      <c r="B71" s="35" t="s">
        <v>271</v>
      </c>
      <c r="C71" s="36" t="s">
        <v>314</v>
      </c>
      <c r="D71" s="41"/>
    </row>
    <row r="72" spans="1:4">
      <c r="A72" s="5"/>
      <c r="B72" s="35" t="s">
        <v>315</v>
      </c>
      <c r="C72" s="36" t="s">
        <v>224</v>
      </c>
      <c r="D72" s="41"/>
    </row>
    <row r="73" spans="1:4">
      <c r="A73" s="5"/>
      <c r="B73" s="35" t="s">
        <v>316</v>
      </c>
      <c r="C73" s="43" t="s">
        <v>185</v>
      </c>
      <c r="D73" s="37" t="s">
        <v>291</v>
      </c>
    </row>
    <row r="74" spans="1:4">
      <c r="A74" s="5"/>
      <c r="B74" s="35" t="s">
        <v>56</v>
      </c>
      <c r="C74" s="36" t="s">
        <v>317</v>
      </c>
      <c r="D74" s="41"/>
    </row>
    <row r="75" spans="1:4">
      <c r="A75" s="5"/>
      <c r="B75" s="35" t="s">
        <v>272</v>
      </c>
      <c r="C75" s="43" t="s">
        <v>318</v>
      </c>
      <c r="D75" s="37" t="s">
        <v>291</v>
      </c>
    </row>
    <row r="76" spans="1:4">
      <c r="A76" s="5"/>
      <c r="B76" s="35" t="s">
        <v>233</v>
      </c>
      <c r="C76" s="36" t="s">
        <v>319</v>
      </c>
      <c r="D76" s="37" t="s">
        <v>291</v>
      </c>
    </row>
    <row r="77" spans="1:4">
      <c r="A77" s="5"/>
      <c r="B77" s="38" t="s">
        <v>68</v>
      </c>
      <c r="C77" s="36" t="s">
        <v>179</v>
      </c>
      <c r="D77" s="41"/>
    </row>
    <row r="78" spans="1:4">
      <c r="A78" s="5"/>
      <c r="B78" s="35" t="s">
        <v>100</v>
      </c>
      <c r="C78" s="36" t="s">
        <v>320</v>
      </c>
      <c r="D78" s="37" t="s">
        <v>309</v>
      </c>
    </row>
    <row r="79" spans="1:4">
      <c r="A79" s="5"/>
      <c r="B79" s="35" t="s">
        <v>321</v>
      </c>
      <c r="C79" s="36" t="s">
        <v>198</v>
      </c>
      <c r="D79" s="37" t="s">
        <v>309</v>
      </c>
    </row>
    <row r="80" spans="1:4">
      <c r="A80" s="5"/>
      <c r="B80" s="35" t="s">
        <v>115</v>
      </c>
      <c r="C80" s="36" t="s">
        <v>178</v>
      </c>
      <c r="D80" s="37" t="s">
        <v>309</v>
      </c>
    </row>
    <row r="81" spans="1:4">
      <c r="A81" s="5"/>
      <c r="B81" s="35" t="s">
        <v>322</v>
      </c>
      <c r="C81" s="40" t="s">
        <v>170</v>
      </c>
      <c r="D81" s="37" t="s">
        <v>309</v>
      </c>
    </row>
    <row r="82" spans="1:4">
      <c r="A82" s="5"/>
      <c r="B82" s="35" t="s">
        <v>190</v>
      </c>
      <c r="C82" s="36" t="s">
        <v>191</v>
      </c>
      <c r="D82" s="37" t="s">
        <v>309</v>
      </c>
    </row>
    <row r="83" spans="1:4">
      <c r="A83" s="5"/>
      <c r="B83" s="38" t="s">
        <v>154</v>
      </c>
      <c r="C83" s="36" t="s">
        <v>196</v>
      </c>
      <c r="D83" s="37" t="s">
        <v>309</v>
      </c>
    </row>
    <row r="84" spans="1:4">
      <c r="A84" s="5"/>
      <c r="B84" s="35" t="s">
        <v>32</v>
      </c>
      <c r="C84" s="40" t="s">
        <v>206</v>
      </c>
      <c r="D84" s="37" t="s">
        <v>309</v>
      </c>
    </row>
    <row r="85" spans="1:4">
      <c r="A85" s="5"/>
      <c r="B85" s="35" t="s">
        <v>31</v>
      </c>
      <c r="C85" s="36" t="s">
        <v>212</v>
      </c>
      <c r="D85" s="41"/>
    </row>
    <row r="86" spans="1:4">
      <c r="A86" s="5"/>
      <c r="B86" s="38" t="s">
        <v>93</v>
      </c>
      <c r="C86" s="40" t="s">
        <v>218</v>
      </c>
      <c r="D86" s="41"/>
    </row>
    <row r="87" spans="1:4">
      <c r="A87" s="5"/>
      <c r="B87" s="35" t="s">
        <v>323</v>
      </c>
      <c r="C87" s="36" t="s">
        <v>203</v>
      </c>
      <c r="D87" s="41"/>
    </row>
    <row r="88" spans="1:4">
      <c r="A88" s="5"/>
      <c r="B88" s="35" t="s">
        <v>130</v>
      </c>
      <c r="C88" s="36" t="s">
        <v>201</v>
      </c>
      <c r="D88" s="41"/>
    </row>
    <row r="89" spans="1:4">
      <c r="A89" s="5"/>
      <c r="B89" s="35" t="s">
        <v>90</v>
      </c>
      <c r="C89" s="40" t="s">
        <v>171</v>
      </c>
      <c r="D89" s="41"/>
    </row>
    <row r="90" spans="1:4">
      <c r="A90" s="5"/>
      <c r="B90" s="35" t="s">
        <v>324</v>
      </c>
      <c r="C90" s="36" t="s">
        <v>214</v>
      </c>
      <c r="D90" s="41"/>
    </row>
    <row r="91" spans="1:4">
      <c r="A91" s="5"/>
      <c r="B91" s="35" t="s">
        <v>89</v>
      </c>
      <c r="C91" s="36" t="s">
        <v>207</v>
      </c>
      <c r="D91" s="41"/>
    </row>
    <row r="92" spans="1:4">
      <c r="A92" s="5"/>
      <c r="B92" s="35" t="s">
        <v>325</v>
      </c>
      <c r="C92" s="36" t="s">
        <v>236</v>
      </c>
      <c r="D92" s="41"/>
    </row>
    <row r="93" spans="1:4">
      <c r="A93" s="5"/>
      <c r="B93" s="35" t="s">
        <v>120</v>
      </c>
      <c r="C93" s="36" t="s">
        <v>222</v>
      </c>
      <c r="D93" s="41"/>
    </row>
    <row r="94" spans="1:4">
      <c r="A94" s="5"/>
      <c r="B94" s="35" t="s">
        <v>326</v>
      </c>
      <c r="C94" s="36" t="s">
        <v>327</v>
      </c>
      <c r="D94" s="41"/>
    </row>
    <row r="95" spans="1:4">
      <c r="A95" s="5"/>
      <c r="B95" s="38" t="s">
        <v>9</v>
      </c>
      <c r="C95" s="36" t="s">
        <v>175</v>
      </c>
      <c r="D95" s="41"/>
    </row>
    <row r="96" spans="1:4">
      <c r="A96" s="5"/>
      <c r="B96" s="38" t="s">
        <v>328</v>
      </c>
      <c r="C96" s="36" t="s">
        <v>329</v>
      </c>
      <c r="D96" s="41"/>
    </row>
    <row r="97" spans="1:4">
      <c r="A97" s="5"/>
      <c r="B97" s="35" t="s">
        <v>330</v>
      </c>
      <c r="C97" s="43" t="s">
        <v>331</v>
      </c>
      <c r="D97" s="41"/>
    </row>
    <row r="98" spans="1:4">
      <c r="A98" s="5"/>
      <c r="B98" s="35" t="s">
        <v>332</v>
      </c>
      <c r="C98" s="36" t="s">
        <v>188</v>
      </c>
      <c r="D98" s="41"/>
    </row>
    <row r="99" spans="1:4">
      <c r="A99" s="5"/>
      <c r="B99" s="38" t="s">
        <v>333</v>
      </c>
      <c r="C99" s="43" t="s">
        <v>334</v>
      </c>
      <c r="D99" s="41"/>
    </row>
    <row r="100" spans="1:4">
      <c r="A100" s="5"/>
      <c r="B100" s="35" t="s">
        <v>271</v>
      </c>
      <c r="C100" s="36" t="s">
        <v>314</v>
      </c>
      <c r="D100" s="41"/>
    </row>
    <row r="101" spans="1:4" ht="14.25">
      <c r="A101" s="5"/>
      <c r="B101" s="45" t="s">
        <v>273</v>
      </c>
      <c r="C101" s="46" t="s">
        <v>335</v>
      </c>
      <c r="D101" s="41"/>
    </row>
    <row r="102" spans="1:4">
      <c r="A102" s="5"/>
      <c r="B102" s="35" t="s">
        <v>79</v>
      </c>
      <c r="C102" s="43" t="s">
        <v>336</v>
      </c>
      <c r="D102" s="41"/>
    </row>
    <row r="103" spans="1:4">
      <c r="A103" s="5"/>
      <c r="B103" s="35" t="s">
        <v>274</v>
      </c>
      <c r="C103" s="36" t="s">
        <v>337</v>
      </c>
      <c r="D103" s="41"/>
    </row>
    <row r="104" spans="1:4">
      <c r="A104" s="5"/>
      <c r="B104" s="35" t="s">
        <v>338</v>
      </c>
      <c r="C104" s="36" t="s">
        <v>339</v>
      </c>
      <c r="D104" s="41"/>
    </row>
    <row r="105" spans="1:4">
      <c r="A105" s="5"/>
      <c r="B105" s="35" t="s">
        <v>29</v>
      </c>
      <c r="C105" s="36" t="s">
        <v>340</v>
      </c>
      <c r="D105" s="41"/>
    </row>
    <row r="106" spans="1:4">
      <c r="A106" s="5"/>
      <c r="B106" s="35" t="s">
        <v>92</v>
      </c>
      <c r="C106" s="36" t="s">
        <v>217</v>
      </c>
      <c r="D106" s="41"/>
    </row>
    <row r="107" spans="1:4">
      <c r="A107" s="5"/>
      <c r="B107" s="35" t="s">
        <v>275</v>
      </c>
      <c r="C107" s="36" t="s">
        <v>341</v>
      </c>
      <c r="D107" s="41"/>
    </row>
    <row r="108" spans="1:4">
      <c r="A108" s="5"/>
      <c r="B108" s="35" t="s">
        <v>342</v>
      </c>
      <c r="C108" s="36" t="s">
        <v>220</v>
      </c>
      <c r="D108" s="41"/>
    </row>
    <row r="109" spans="1:4">
      <c r="A109" s="5"/>
      <c r="B109" s="35" t="s">
        <v>276</v>
      </c>
      <c r="C109" s="36" t="s">
        <v>343</v>
      </c>
      <c r="D109" s="41"/>
    </row>
    <row r="110" spans="1:4">
      <c r="A110" s="5"/>
      <c r="B110" s="35" t="s">
        <v>23</v>
      </c>
      <c r="C110" s="36" t="s">
        <v>226</v>
      </c>
      <c r="D110" s="41"/>
    </row>
    <row r="111" spans="1:4">
      <c r="A111" s="5"/>
      <c r="B111" s="35" t="s">
        <v>62</v>
      </c>
      <c r="C111" s="47" t="s">
        <v>220</v>
      </c>
      <c r="D111" s="41"/>
    </row>
    <row r="112" spans="1:4" ht="12.75">
      <c r="B112" s="1" t="s">
        <v>163</v>
      </c>
      <c r="C112" s="1" t="s">
        <v>202</v>
      </c>
    </row>
  </sheetData>
  <customSheetViews>
    <customSheetView guid="{ADA8DCF9-402E-4CC2-AEE0-253CE171D355}" filter="1" showAutoFilter="1">
      <pageMargins left="0.7" right="0.7" top="0.75" bottom="0.75" header="0.3" footer="0.3"/>
      <autoFilter ref="B2:D112"/>
      <extLst>
        <ext uri="GoogleSheetsCustomDataVersion1">
          <go:sheetsCustomData xmlns:go="http://customooxmlschemas.google.com/" filterViewId="1312551094"/>
        </ext>
      </extLst>
    </customSheetView>
  </customSheetViews>
  <hyperlinks>
    <hyperlink ref="C19" r:id="rId1"/>
    <hyperlink ref="C37" r:id="rId2"/>
    <hyperlink ref="C38" r:id="rId3"/>
    <hyperlink ref="C46" r:id="rId4"/>
    <hyperlink ref="C81" r:id="rId5"/>
    <hyperlink ref="C84" r:id="rId6"/>
    <hyperlink ref="C86" r:id="rId7"/>
    <hyperlink ref="C89" r:id="rId8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Resultados de Seleccion</vt:lpstr>
      <vt:lpstr>Asignación y Revisión cruzada</vt:lpstr>
      <vt:lpstr>invitación reunion alineación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Silvia Alvarado Barbarán</dc:creator>
  <cp:lastModifiedBy>Laura Silvia Alvarado Barbarán</cp:lastModifiedBy>
  <dcterms:created xsi:type="dcterms:W3CDTF">2024-01-30T21:34:08Z</dcterms:created>
  <dcterms:modified xsi:type="dcterms:W3CDTF">2024-06-20T14:11:46Z</dcterms:modified>
</cp:coreProperties>
</file>